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pgov-my.sharepoint.com/personal/crutherford_wpgov_com/Documents/WPURA/Pioneer/Alterra URA/"/>
    </mc:Choice>
  </mc:AlternateContent>
  <xr:revisionPtr revIDLastSave="0" documentId="8_{21AE9BBC-4A3E-4FA4-8B1B-F3C66145B108}" xr6:coauthVersionLast="47" xr6:coauthVersionMax="47" xr10:uidLastSave="{00000000-0000-0000-0000-000000000000}"/>
  <bookViews>
    <workbookView xWindow="-120" yWindow="-120" windowWidth="29040" windowHeight="15720" xr2:uid="{227D466D-ABDD-4A55-8834-FA691480C33F}"/>
  </bookViews>
  <sheets>
    <sheet name="Metro District Area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Dist_Bin" hidden="1">#REF!</definedName>
    <definedName name="_Fill" hidden="1">#REF!</definedName>
    <definedName name="_xlnm._FilterDatabase" localSheetId="0" hidden="1">'Metro District Area'!$A$4:$CF$4</definedName>
    <definedName name="_Key1" hidden="1">#REF!</definedName>
    <definedName name="_Order1" hidden="1">255</definedName>
    <definedName name="_Sort" hidden="1">#REF!</definedName>
    <definedName name="A">#REF!</definedName>
    <definedName name="BB">#REF!</definedName>
    <definedName name="BT">#REF!</definedName>
    <definedName name="C_">#REF!</definedName>
    <definedName name="DB">#REF!</definedName>
    <definedName name="DM">#REF!</definedName>
    <definedName name="DT">#REF!</definedName>
    <definedName name="E">#REF!</definedName>
    <definedName name="F">#REF!</definedName>
    <definedName name="INDEXES">#REF!</definedName>
    <definedName name="LEASE">#REF!</definedName>
    <definedName name="MACROS">#REF!</definedName>
    <definedName name="PERCGOOD">#REF!</definedName>
    <definedName name="PG">#REF!</definedName>
    <definedName name="RCN">#REF!</definedName>
    <definedName name="RETURNON">#REF!</definedName>
    <definedName name="ROLL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36" i="1" l="1"/>
  <c r="CC36" i="1"/>
  <c r="CD36" i="1"/>
  <c r="BA36" i="1"/>
  <c r="AZ36" i="1"/>
  <c r="AY36" i="1"/>
  <c r="AX36" i="1"/>
  <c r="V36" i="1"/>
  <c r="CF17" i="1"/>
  <c r="CF33" i="1"/>
  <c r="CF32" i="1"/>
  <c r="CF31" i="1"/>
  <c r="CF15" i="1"/>
  <c r="CF30" i="1"/>
  <c r="CF29" i="1"/>
  <c r="CF14" i="1"/>
  <c r="CF13" i="1"/>
  <c r="CF12" i="1"/>
  <c r="CF11" i="1"/>
  <c r="CF28" i="1"/>
  <c r="CF27" i="1"/>
  <c r="CF10" i="1"/>
  <c r="CF26" i="1"/>
  <c r="CF9" i="1"/>
  <c r="CF8" i="1"/>
  <c r="CF25" i="1"/>
  <c r="CF16" i="1"/>
  <c r="CF24" i="1"/>
  <c r="CF34" i="1"/>
  <c r="CF23" i="1"/>
  <c r="CF22" i="1"/>
  <c r="CF21" i="1"/>
  <c r="CF20" i="1"/>
  <c r="CF7" i="1"/>
  <c r="CF19" i="1"/>
  <c r="CF6" i="1"/>
  <c r="CF5" i="1"/>
  <c r="CF18" i="1"/>
  <c r="CF36" i="1" l="1"/>
</calcChain>
</file>

<file path=xl/sharedStrings.xml><?xml version="1.0" encoding="utf-8"?>
<sst xmlns="http://schemas.openxmlformats.org/spreadsheetml/2006/main" count="1817" uniqueCount="324">
  <si>
    <t>Parcels.FID</t>
  </si>
  <si>
    <t>Parcels.OBJECTID</t>
  </si>
  <si>
    <t>Parcels.OBJECTID_1</t>
  </si>
  <si>
    <t>Parcels.AREA</t>
  </si>
  <si>
    <t>Parcels.PERIMETER</t>
  </si>
  <si>
    <t>Parcels.PARCELS_ID</t>
  </si>
  <si>
    <t>Parcel ID</t>
  </si>
  <si>
    <t>Account Number</t>
  </si>
  <si>
    <t>Parcels.SELECTFLAG</t>
  </si>
  <si>
    <t>Parcels.SOURCE</t>
  </si>
  <si>
    <t>Parcels.FEA_DATE</t>
  </si>
  <si>
    <t>Parcels.MULTIPLE</t>
  </si>
  <si>
    <t>Address Number</t>
  </si>
  <si>
    <t>Parcels.GCR</t>
  </si>
  <si>
    <t>Parcels.AKA_STR</t>
  </si>
  <si>
    <t>Road Name</t>
  </si>
  <si>
    <t>Address</t>
  </si>
  <si>
    <t>Municipality</t>
  </si>
  <si>
    <t>Acreage</t>
  </si>
  <si>
    <t>Parcels.ZONECODE</t>
  </si>
  <si>
    <t>Parcels.ZONING</t>
  </si>
  <si>
    <t>Zoning Code</t>
  </si>
  <si>
    <t>Zoning District</t>
  </si>
  <si>
    <t>Parcels.UNDER_ZONE</t>
  </si>
  <si>
    <t>Parcels.UNIT</t>
  </si>
  <si>
    <t>Parcels.STATUS</t>
  </si>
  <si>
    <t>Parcels.GEOHISTORY</t>
  </si>
  <si>
    <t>Parcels.MAPNUM</t>
  </si>
  <si>
    <t>Parcels.SEC_QUAD</t>
  </si>
  <si>
    <t>Parcels.BLK</t>
  </si>
  <si>
    <t>Parcels.PARCELNB</t>
  </si>
  <si>
    <t>Parcels.GROWTH_ARE</t>
  </si>
  <si>
    <t>Parcels.SHAPE_Leng</t>
  </si>
  <si>
    <t>Parcels.SHAPE_Area</t>
  </si>
  <si>
    <t>Admin.OID</t>
  </si>
  <si>
    <t>Admin.SCHEDULE</t>
  </si>
  <si>
    <t>Admin.PIN</t>
  </si>
  <si>
    <t>Admin.MAPNUM</t>
  </si>
  <si>
    <t>Admin.SEC_QUAD</t>
  </si>
  <si>
    <t>Admin.BLK</t>
  </si>
  <si>
    <t>Admin.PARCELNB</t>
  </si>
  <si>
    <t>Property Owner</t>
  </si>
  <si>
    <t>Care Of*</t>
  </si>
  <si>
    <t>Mailing Address</t>
  </si>
  <si>
    <t>City</t>
  </si>
  <si>
    <t>State</t>
  </si>
  <si>
    <t>ZipCode</t>
  </si>
  <si>
    <t>Actual Improvement</t>
  </si>
  <si>
    <t>Assessed Improvement</t>
  </si>
  <si>
    <t>Actual Land</t>
  </si>
  <si>
    <t>Assessed Land</t>
  </si>
  <si>
    <t>Tax Area ID</t>
  </si>
  <si>
    <t>Subdivision Code</t>
  </si>
  <si>
    <t>Subdivision Name</t>
  </si>
  <si>
    <t>Block</t>
  </si>
  <si>
    <t>Lot</t>
  </si>
  <si>
    <t>Admin.ANDTHRU</t>
  </si>
  <si>
    <t>Admin.ANDLOT</t>
  </si>
  <si>
    <t>Admin.CONDOCODE</t>
  </si>
  <si>
    <t>Admin.CONNAME</t>
  </si>
  <si>
    <t>Admin.CONDOUNIT</t>
  </si>
  <si>
    <t>Use Code</t>
  </si>
  <si>
    <t>Use Description</t>
  </si>
  <si>
    <t>Land Code</t>
  </si>
  <si>
    <t>Admin.ACTYEARBLT</t>
  </si>
  <si>
    <t>Admin.EFFYEARBLT</t>
  </si>
  <si>
    <t>Admin.BATHS</t>
  </si>
  <si>
    <t>Admin.BEDROOMS</t>
  </si>
  <si>
    <t>Admin.STORIES</t>
  </si>
  <si>
    <t>Admin.ARCH_STYLE</t>
  </si>
  <si>
    <t>Admin.HEAT_TYPE</t>
  </si>
  <si>
    <t>Admin.HEAT_FUEL</t>
  </si>
  <si>
    <t>Admin.CONST_QUAL</t>
  </si>
  <si>
    <t>Admin.CONDITION</t>
  </si>
  <si>
    <t>Admin.HEATEDAREA</t>
  </si>
  <si>
    <t>Admin.NEIGHBORHD</t>
  </si>
  <si>
    <t>Admin.SALEDATE</t>
  </si>
  <si>
    <t>Admin.DEEDTYPE</t>
  </si>
  <si>
    <t>Admin.SALEPRICE</t>
  </si>
  <si>
    <t>Admin.ACTUAL_VAL</t>
  </si>
  <si>
    <t>Admin.ASSESS_VAL</t>
  </si>
  <si>
    <t>Admin.UPDATEDATE</t>
  </si>
  <si>
    <t>Legal Description</t>
  </si>
  <si>
    <t>Taxable Assessed Value</t>
  </si>
  <si>
    <t>170514201001</t>
  </si>
  <si>
    <t>R190547</t>
  </si>
  <si>
    <t xml:space="preserve"> </t>
  </si>
  <si>
    <t>WINTER PARK</t>
  </si>
  <si>
    <t>P-D_D-C</t>
  </si>
  <si>
    <t>Planned Development_Destination Center</t>
  </si>
  <si>
    <t>ACTIVE</t>
  </si>
  <si>
    <t>1705</t>
  </si>
  <si>
    <t>142</t>
  </si>
  <si>
    <t>01</t>
  </si>
  <si>
    <t>001</t>
  </si>
  <si>
    <t>WINTER PARK RECREATIONAL ASSOCIATION</t>
  </si>
  <si>
    <t>PO BOX 36</t>
  </si>
  <si>
    <t>CO</t>
  </si>
  <si>
    <t>80482-0036</t>
  </si>
  <si>
    <t>32</t>
  </si>
  <si>
    <t>2033</t>
  </si>
  <si>
    <t>MINOR SUBDIVISION OF TR 44A</t>
  </si>
  <si>
    <t>44A1</t>
  </si>
  <si>
    <t>9000</t>
  </si>
  <si>
    <t>Tax Exempt</t>
  </si>
  <si>
    <t>84691</t>
  </si>
  <si>
    <t>0</t>
  </si>
  <si>
    <t>6/1/2023</t>
  </si>
  <si>
    <t xml:space="preserve"> Subd: MINOR SUBDIVISION OF TR 44A Lot: 44A1</t>
  </si>
  <si>
    <t>170510100020</t>
  </si>
  <si>
    <t>R301916</t>
  </si>
  <si>
    <t>R-C</t>
  </si>
  <si>
    <t>Residential-Commercial Service</t>
  </si>
  <si>
    <t>101</t>
  </si>
  <si>
    <t>00</t>
  </si>
  <si>
    <t>020</t>
  </si>
  <si>
    <t>ALTERRA MTN CO REAL ESTATE DEVELOPMENT,*</t>
  </si>
  <si>
    <t>3501 WAZEE ST STE 400</t>
  </si>
  <si>
    <t>DENVER</t>
  </si>
  <si>
    <t>80216-3787</t>
  </si>
  <si>
    <t>9020</t>
  </si>
  <si>
    <t>METES &amp; BOUNDS 75 ALL</t>
  </si>
  <si>
    <t>500</t>
  </si>
  <si>
    <t>Vacant Land Metes &amp; Bounds</t>
  </si>
  <si>
    <t>80725</t>
  </si>
  <si>
    <t>STM*</t>
  </si>
  <si>
    <t xml:space="preserve"> Subd: METES &amp; BOUNDS 75 ALL 12.306 AC IN TRACTS 38B, 45 AND 49 NE4 SEC 10 T2S R75W</t>
  </si>
  <si>
    <t>170510100023</t>
  </si>
  <si>
    <t>R307548</t>
  </si>
  <si>
    <t>023</t>
  </si>
  <si>
    <t>SWD</t>
  </si>
  <si>
    <t xml:space="preserve"> Subd: METES &amp; BOUNDS 75 ALL T2S SEC 10 PT TRACT 40 2.223 AC+/- TRACT 38A AND TRACT 40 DESC IN PATE*</t>
  </si>
  <si>
    <t>170510420012</t>
  </si>
  <si>
    <t>R307042</t>
  </si>
  <si>
    <t>104</t>
  </si>
  <si>
    <t>20</t>
  </si>
  <si>
    <t>012</t>
  </si>
  <si>
    <t>2992</t>
  </si>
  <si>
    <t>WINTER PARK VILLAGE CORE</t>
  </si>
  <si>
    <t>L</t>
  </si>
  <si>
    <t>65630</t>
  </si>
  <si>
    <t>PLAT</t>
  </si>
  <si>
    <t xml:space="preserve"> Subd: WINTER PARK VILLAGE CORE Lot: L</t>
  </si>
  <si>
    <t>170510420015</t>
  </si>
  <si>
    <t>R307044</t>
  </si>
  <si>
    <t>015</t>
  </si>
  <si>
    <t>COMPANY, LLC</t>
  </si>
  <si>
    <t>O</t>
  </si>
  <si>
    <t>2100</t>
  </si>
  <si>
    <t>Commercial Vacant</t>
  </si>
  <si>
    <t xml:space="preserve"> Subd: WINTER PARK VILLAGE CORE Lot: O</t>
  </si>
  <si>
    <t>170515109001</t>
  </si>
  <si>
    <t>R305711</t>
  </si>
  <si>
    <t>151</t>
  </si>
  <si>
    <t>09</t>
  </si>
  <si>
    <t>2809</t>
  </si>
  <si>
    <t>VILLAGE AT WINTER PARK RESORT MINOR SUB*</t>
  </si>
  <si>
    <t>3</t>
  </si>
  <si>
    <t xml:space="preserve"> Subd: VILLAGE AT WINTER PARK RESORT MINOR SUBDIVISION Lot: 3</t>
  </si>
  <si>
    <t>170514201003</t>
  </si>
  <si>
    <t>R190549</t>
  </si>
  <si>
    <t>150</t>
  </si>
  <si>
    <t>ALPENGLOW WAY</t>
  </si>
  <si>
    <t>150 ALPENGLOW WAY</t>
  </si>
  <si>
    <t>003</t>
  </si>
  <si>
    <t>44A3</t>
  </si>
  <si>
    <t xml:space="preserve"> Subd: MINOR SUBDIVISION OF TR 44A Lot: 44A3</t>
  </si>
  <si>
    <t>170510408001</t>
  </si>
  <si>
    <t>R037481</t>
  </si>
  <si>
    <t>D-C</t>
  </si>
  <si>
    <t>Destination Center</t>
  </si>
  <si>
    <t>08</t>
  </si>
  <si>
    <t>2766</t>
  </si>
  <si>
    <t>W E EVANS SUB DIV EX FINAL</t>
  </si>
  <si>
    <t xml:space="preserve"> Subd: W E EVANS SUB DIV EX FINAL 11.07 AC A TRACT OF LAND BEING PART OF WE EVANS SUBDIVISION EXEMP*</t>
  </si>
  <si>
    <t>ROW</t>
  </si>
  <si>
    <t>UNKNOWN</t>
  </si>
  <si>
    <t>170510405001</t>
  </si>
  <si>
    <t>R037802</t>
  </si>
  <si>
    <t>145</t>
  </si>
  <si>
    <t>PARSENN RD</t>
  </si>
  <si>
    <t>145 PARSENN RD</t>
  </si>
  <si>
    <t>05</t>
  </si>
  <si>
    <t>2796</t>
  </si>
  <si>
    <t>VILLAGE AT WINTER PARK</t>
  </si>
  <si>
    <t>65651</t>
  </si>
  <si>
    <t xml:space="preserve"> Subd: VILLAGE AT WINTER PARK 1.66AC BEING AT 1.66AC BEING VILLAGE AT WINTER PARK 1</t>
  </si>
  <si>
    <t>170510417004</t>
  </si>
  <si>
    <t>R305713</t>
  </si>
  <si>
    <t>17</t>
  </si>
  <si>
    <t>004</t>
  </si>
  <si>
    <t>IW/WP BUILDING SIX VINTAGE DEVELOPMENT</t>
  </si>
  <si>
    <t>1621 18TH ST #300</t>
  </si>
  <si>
    <t>80202-5905</t>
  </si>
  <si>
    <t>1</t>
  </si>
  <si>
    <t xml:space="preserve"> Subd: VILLAGE AT WINTER PARK RESORT MINOR SUBDIVISION Lot: 1 NORTH PART</t>
  </si>
  <si>
    <t>170510420008</t>
  </si>
  <si>
    <t>R307038</t>
  </si>
  <si>
    <t>200</t>
  </si>
  <si>
    <t>NYSTROM LN</t>
  </si>
  <si>
    <t>200 NYSTROM LN UNIT H</t>
  </si>
  <si>
    <t>H</t>
  </si>
  <si>
    <t>008</t>
  </si>
  <si>
    <t>2007</t>
  </si>
  <si>
    <t>18</t>
  </si>
  <si>
    <t>5</t>
  </si>
  <si>
    <t>AGR</t>
  </si>
  <si>
    <t xml:space="preserve"> Subd: WINTER PARK VILLAGE CORE Lot: H PARKING GARAGE</t>
  </si>
  <si>
    <t>170510417013</t>
  </si>
  <si>
    <t>R308833</t>
  </si>
  <si>
    <t>100</t>
  </si>
  <si>
    <t>VINTAGE WAY</t>
  </si>
  <si>
    <t>100 VINTAGE WAY</t>
  </si>
  <si>
    <t>sp10_231</t>
  </si>
  <si>
    <t>013</t>
  </si>
  <si>
    <t>1111</t>
  </si>
  <si>
    <t>Residential Vacant</t>
  </si>
  <si>
    <t xml:space="preserve"> Subd: VILLAGE AT WINTER PARK RESORT MINOR SUBDIVISION Lot: 1</t>
  </si>
  <si>
    <t>170510422001</t>
  </si>
  <si>
    <t>R308832</t>
  </si>
  <si>
    <t>85</t>
  </si>
  <si>
    <t>85 VINTAGE WAY</t>
  </si>
  <si>
    <t>22</t>
  </si>
  <si>
    <t>6563</t>
  </si>
  <si>
    <t>VINTAGE SUBDIVISION MINOR SUB PLAT</t>
  </si>
  <si>
    <t xml:space="preserve"> Subd: VINTAGE SUBDIVISION MINOR SUB PLAT Lot: 1 Block: 1</t>
  </si>
  <si>
    <t>170510417015</t>
  </si>
  <si>
    <t>R308973</t>
  </si>
  <si>
    <t>sp11_065</t>
  </si>
  <si>
    <t>2A</t>
  </si>
  <si>
    <t>2111</t>
  </si>
  <si>
    <t xml:space="preserve"> Subd: VILLAGE AT WINTER PARK RESORT MINOR SUBDIVISION Lot: 2A</t>
  </si>
  <si>
    <t>170515111003</t>
  </si>
  <si>
    <t>R311880</t>
  </si>
  <si>
    <t>sp21-077</t>
  </si>
  <si>
    <t>515</t>
  </si>
  <si>
    <t>11</t>
  </si>
  <si>
    <t>2784</t>
  </si>
  <si>
    <t xml:space="preserve"> Subd: VILLAGE AT WINTER PARK RESORT MINOR SUB FILING NO. 2 Lot: 3</t>
  </si>
  <si>
    <t>170510417017</t>
  </si>
  <si>
    <t>R309255</t>
  </si>
  <si>
    <t>sp13_015</t>
  </si>
  <si>
    <t>017</t>
  </si>
  <si>
    <t>014</t>
  </si>
  <si>
    <t>2B</t>
  </si>
  <si>
    <t>2008</t>
  </si>
  <si>
    <t>8</t>
  </si>
  <si>
    <t>15</t>
  </si>
  <si>
    <t>4</t>
  </si>
  <si>
    <t>DEC</t>
  </si>
  <si>
    <t xml:space="preserve"> Subd: VILLAGE AT WINTER PARK RESORT MINOR SUBDIVISION Lot: 2B</t>
  </si>
  <si>
    <t>170510424001</t>
  </si>
  <si>
    <t>R309358</t>
  </si>
  <si>
    <t>105</t>
  </si>
  <si>
    <t>NYSTROM LANE</t>
  </si>
  <si>
    <t>105 NYSTROM LANE</t>
  </si>
  <si>
    <t>sp14_007</t>
  </si>
  <si>
    <t>24</t>
  </si>
  <si>
    <t>2993</t>
  </si>
  <si>
    <t>WINTER PARK VILLAGE CORE EX#3</t>
  </si>
  <si>
    <t>K</t>
  </si>
  <si>
    <t xml:space="preserve"> Subd: WINTER PARK VILLAGE CORE EX#3 Lot: K</t>
  </si>
  <si>
    <t>170510424002</t>
  </si>
  <si>
    <t>R309359</t>
  </si>
  <si>
    <t>002</t>
  </si>
  <si>
    <t>J</t>
  </si>
  <si>
    <t xml:space="preserve"> Subd: WINTER PARK VILLAGE CORE EX#3 Lot: J</t>
  </si>
  <si>
    <t>170514202009</t>
  </si>
  <si>
    <t>R309364</t>
  </si>
  <si>
    <t>84255</t>
  </si>
  <si>
    <t>US HWY 40</t>
  </si>
  <si>
    <t>84255 US HWY 40</t>
  </si>
  <si>
    <t>sp14_010</t>
  </si>
  <si>
    <t>02</t>
  </si>
  <si>
    <t>009</t>
  </si>
  <si>
    <t>1809</t>
  </si>
  <si>
    <t>JIM CREEK MINOR SUBDIVISION</t>
  </si>
  <si>
    <t>2</t>
  </si>
  <si>
    <t>65649</t>
  </si>
  <si>
    <t>EAS</t>
  </si>
  <si>
    <t xml:space="preserve"> Subd: JIM CREEK MINOR SUBDIVISION Lot: 2</t>
  </si>
  <si>
    <t>170514202008</t>
  </si>
  <si>
    <t>R309363</t>
  </si>
  <si>
    <t>82705</t>
  </si>
  <si>
    <t>82705 US HWY 40</t>
  </si>
  <si>
    <t xml:space="preserve"> Subd: JIM CREEK MINOR SUBDIVISION Lot: 1</t>
  </si>
  <si>
    <t>170510204003</t>
  </si>
  <si>
    <t>R310066</t>
  </si>
  <si>
    <t>sp17-008</t>
  </si>
  <si>
    <t>102</t>
  </si>
  <si>
    <t>04</t>
  </si>
  <si>
    <t>2997</t>
  </si>
  <si>
    <t>TRACT 41 MINOR SUB</t>
  </si>
  <si>
    <t xml:space="preserve"> Subd: TRACT 41 MINOR SUB Lot: 3</t>
  </si>
  <si>
    <t>170510204001</t>
  </si>
  <si>
    <t>R310064</t>
  </si>
  <si>
    <t xml:space="preserve"> Subd: TRACT 41 MINOR SUB Lot: 1</t>
  </si>
  <si>
    <t>170510204002</t>
  </si>
  <si>
    <t>R310065</t>
  </si>
  <si>
    <t>65822</t>
  </si>
  <si>
    <t xml:space="preserve"> Subd: TRACT 41 MINOR SUB Lot: 2</t>
  </si>
  <si>
    <t>170510204004</t>
  </si>
  <si>
    <t>R310067</t>
  </si>
  <si>
    <t xml:space="preserve"> Subd: TRACT 41 MINOR SUB Lot: 4</t>
  </si>
  <si>
    <t>170515111001</t>
  </si>
  <si>
    <t>R311878</t>
  </si>
  <si>
    <t xml:space="preserve"> Subd: VILLAGE AT WINTER PARK RESORT MINOR SUB FILING NO. 2 Lot: 1</t>
  </si>
  <si>
    <t>170515111002</t>
  </si>
  <si>
    <t>R311879</t>
  </si>
  <si>
    <t xml:space="preserve"> Subd: VILLAGE AT WINTER PARK RESORT MINOR SUB FILING NO. 2 Lot: 2</t>
  </si>
  <si>
    <t>170514202011</t>
  </si>
  <si>
    <t>R312195</t>
  </si>
  <si>
    <t>WINTER PARK DR</t>
  </si>
  <si>
    <t>1 WINTER PARK DR</t>
  </si>
  <si>
    <t>sp22-030</t>
  </si>
  <si>
    <t>011</t>
  </si>
  <si>
    <t>1451</t>
  </si>
  <si>
    <t>051</t>
  </si>
  <si>
    <t>WINTER PARK HOUSING DEVELOPMENT COMPANY</t>
  </si>
  <si>
    <t>1807</t>
  </si>
  <si>
    <t>JIM CREEK WEST SUB EXEMPT</t>
  </si>
  <si>
    <t>1225</t>
  </si>
  <si>
    <t xml:space="preserve"> Subd: JIM CREEK WEST SUB EXEMPT Lot: 1</t>
  </si>
  <si>
    <t>METRO DISTRICT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</si>
</sst>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yyyy\-mm\-dd\ h:mm:ss"/>
    <numFmt numFmtId="166" formatCode="0.0000000"/>
    <numFmt numFmtId="167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>
      <alignment horizontal="left"/>
    </xf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65" fontId="3" fillId="0" borderId="0" xfId="0" applyNumberFormat="1" applyFont="1"/>
    <xf numFmtId="164" fontId="3" fillId="0" borderId="0" xfId="1" applyNumberFormat="1" applyFont="1"/>
    <xf numFmtId="0" fontId="4" fillId="0" borderId="2" xfId="0" applyFont="1" applyBorder="1"/>
    <xf numFmtId="164" fontId="4" fillId="0" borderId="2" xfId="1" applyNumberFormat="1" applyFont="1" applyBorder="1"/>
    <xf numFmtId="166" fontId="3" fillId="0" borderId="0" xfId="3" applyNumberFormat="1" applyFont="1" applyAlignment="1">
      <alignment horizontal="right" indent="1"/>
    </xf>
    <xf numFmtId="167" fontId="3" fillId="0" borderId="0" xfId="0" applyNumberFormat="1" applyFont="1" applyAlignment="1">
      <alignment horizontal="center"/>
    </xf>
    <xf numFmtId="0" fontId="6" fillId="2" borderId="3" xfId="2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2" borderId="1" xfId="2" applyFont="1" applyAlignment="1">
      <alignment horizontal="center" wrapText="1"/>
    </xf>
    <xf numFmtId="164" fontId="6" fillId="2" borderId="3" xfId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Style0" xfId="2" xr:uid="{BDA005A2-88FF-42F2-96A7-600ECFEF1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E797-B3EE-4F34-A936-386727140D37}">
  <sheetPr>
    <pageSetUpPr fitToPage="1"/>
  </sheetPr>
  <dimension ref="A2:CF38"/>
  <sheetViews>
    <sheetView showGridLines="0" tabSelected="1" workbookViewId="0">
      <pane xSplit="16" ySplit="4" topLeftCell="Q5" activePane="bottomRight" state="frozen"/>
      <selection activeCell="J1" sqref="J1"/>
      <selection pane="topRight" activeCell="Q1" sqref="Q1"/>
      <selection pane="bottomLeft" activeCell="J5" sqref="J5"/>
      <selection pane="bottomRight" activeCell="Q27" sqref="Q27"/>
    </sheetView>
  </sheetViews>
  <sheetFormatPr defaultRowHeight="12.75" outlineLevelCol="1" x14ac:dyDescent="0.2"/>
  <cols>
    <col min="1" max="1" width="11.140625" style="1" hidden="1" customWidth="1" outlineLevel="1"/>
    <col min="2" max="2" width="17.28515625" style="1" hidden="1" customWidth="1" outlineLevel="1"/>
    <col min="3" max="3" width="19.5703125" style="1" hidden="1" customWidth="1" outlineLevel="1"/>
    <col min="4" max="4" width="13.42578125" style="1" hidden="1" customWidth="1" outlineLevel="1"/>
    <col min="5" max="5" width="19.140625" style="1" hidden="1" customWidth="1" outlineLevel="1"/>
    <col min="6" max="6" width="19.7109375" style="1" hidden="1" customWidth="1" outlineLevel="1"/>
    <col min="7" max="7" width="13.140625" style="1" hidden="1" customWidth="1" outlineLevel="1"/>
    <col min="8" max="8" width="18" style="1" hidden="1" customWidth="1" outlineLevel="1"/>
    <col min="9" max="9" width="19.7109375" style="1" hidden="1" customWidth="1" outlineLevel="1"/>
    <col min="10" max="10" width="15.7109375" style="1" hidden="1" customWidth="1" outlineLevel="1"/>
    <col min="11" max="11" width="18" style="1" hidden="1" customWidth="1" outlineLevel="1"/>
    <col min="12" max="12" width="17.7109375" style="1" hidden="1" customWidth="1" outlineLevel="1"/>
    <col min="13" max="13" width="17.85546875" style="1" hidden="1" customWidth="1" outlineLevel="1"/>
    <col min="14" max="14" width="12" style="1" hidden="1" customWidth="1" outlineLevel="1"/>
    <col min="15" max="15" width="17.140625" style="1" hidden="1" customWidth="1" outlineLevel="1"/>
    <col min="16" max="16" width="38.140625" style="1" customWidth="1" collapsed="1"/>
    <col min="17" max="17" width="38.140625" style="1" customWidth="1"/>
    <col min="18" max="18" width="71" style="1" hidden="1" customWidth="1" outlineLevel="1" collapsed="1"/>
    <col min="19" max="19" width="14.7109375" style="1" hidden="1" customWidth="1" outlineLevel="1" collapsed="1"/>
    <col min="20" max="20" width="22.140625" style="1" hidden="1" customWidth="1" outlineLevel="1"/>
    <col min="21" max="21" width="14.5703125" style="1" hidden="1" customWidth="1" outlineLevel="1"/>
    <col min="22" max="22" width="13.7109375" style="1" customWidth="1" collapsed="1"/>
    <col min="23" max="23" width="18.85546875" style="1" hidden="1" customWidth="1" outlineLevel="1"/>
    <col min="24" max="24" width="16" style="1" hidden="1" customWidth="1" outlineLevel="1"/>
    <col min="25" max="25" width="8.85546875" style="1" hidden="1" customWidth="1" outlineLevel="1"/>
    <col min="26" max="26" width="33.7109375" style="1" hidden="1" customWidth="1" outlineLevel="1" collapsed="1"/>
    <col min="27" max="27" width="21.7109375" style="1" hidden="1" customWidth="1" outlineLevel="1"/>
    <col min="28" max="28" width="12.85546875" style="1" hidden="1" customWidth="1" outlineLevel="1"/>
    <col min="29" max="29" width="15.5703125" style="1" hidden="1" customWidth="1" outlineLevel="1"/>
    <col min="30" max="30" width="20.5703125" style="1" hidden="1" customWidth="1" outlineLevel="1" collapsed="1"/>
    <col min="31" max="31" width="17.85546875" style="1" hidden="1" customWidth="1" outlineLevel="1"/>
    <col min="32" max="32" width="18.5703125" style="1" hidden="1" customWidth="1" outlineLevel="1"/>
    <col min="33" max="33" width="11.7109375" style="1" hidden="1" customWidth="1" outlineLevel="1"/>
    <col min="34" max="34" width="18.28515625" style="1" hidden="1" customWidth="1" outlineLevel="1"/>
    <col min="35" max="35" width="22.28515625" style="1" hidden="1" customWidth="1" outlineLevel="1"/>
    <col min="36" max="37" width="20.28515625" style="1" hidden="1" customWidth="1" outlineLevel="1"/>
    <col min="38" max="38" width="11.28515625" style="1" hidden="1" customWidth="1" outlineLevel="1"/>
    <col min="39" max="39" width="17.7109375" style="1" hidden="1" customWidth="1" outlineLevel="1"/>
    <col min="40" max="40" width="13.140625" style="1" hidden="1" customWidth="1" outlineLevel="1" collapsed="1"/>
    <col min="41" max="41" width="17.42578125" style="1" hidden="1" customWidth="1" outlineLevel="1"/>
    <col min="42" max="42" width="18.28515625" style="1" hidden="1" customWidth="1" outlineLevel="1"/>
    <col min="43" max="43" width="11.28515625" style="1" hidden="1" customWidth="1" outlineLevel="1"/>
    <col min="44" max="44" width="17.85546875" style="1" hidden="1" customWidth="1" outlineLevel="1"/>
    <col min="45" max="45" width="15.28515625" style="1" hidden="1" customWidth="1" outlineLevel="1"/>
    <col min="46" max="46" width="20.5703125" style="1" hidden="1" customWidth="1" outlineLevel="1"/>
    <col min="47" max="47" width="12.85546875" style="1" hidden="1" customWidth="1" outlineLevel="1"/>
    <col min="48" max="48" width="13.7109375" style="1" hidden="1" customWidth="1" outlineLevel="1"/>
    <col min="49" max="49" width="16" style="1" hidden="1" customWidth="1" outlineLevel="1"/>
    <col min="50" max="50" width="12.7109375" style="3" customWidth="1" collapsed="1"/>
    <col min="51" max="53" width="12.7109375" style="3" customWidth="1"/>
    <col min="54" max="54" width="15" style="1" hidden="1" customWidth="1" outlineLevel="1"/>
    <col min="55" max="55" width="20.28515625" style="1" hidden="1" customWidth="1" outlineLevel="1"/>
    <col min="56" max="56" width="14" style="1" hidden="1" customWidth="1" outlineLevel="1"/>
    <col min="57" max="57" width="11.28515625" style="1" hidden="1" customWidth="1" outlineLevel="1"/>
    <col min="58" max="58" width="17.42578125" style="1" hidden="1" customWidth="1" outlineLevel="1"/>
    <col min="59" max="59" width="15.7109375" style="1" hidden="1" customWidth="1" outlineLevel="1"/>
    <col min="60" max="60" width="20.42578125" style="1" hidden="1" customWidth="1" outlineLevel="1"/>
    <col min="61" max="61" width="18.28515625" style="1" hidden="1" customWidth="1" outlineLevel="1"/>
    <col min="62" max="62" width="19.7109375" style="1" hidden="1" customWidth="1" outlineLevel="1"/>
    <col min="63" max="63" width="8.28515625" style="1" hidden="1" customWidth="1" outlineLevel="1" collapsed="1"/>
    <col min="64" max="64" width="26.28515625" style="1" hidden="1" customWidth="1" outlineLevel="1"/>
    <col min="65" max="65" width="9.140625" style="1" hidden="1" customWidth="1" outlineLevel="1"/>
    <col min="66" max="66" width="19.85546875" style="1" hidden="1" customWidth="1" outlineLevel="1"/>
    <col min="67" max="67" width="19.28515625" style="1" hidden="1" customWidth="1" outlineLevel="1"/>
    <col min="68" max="68" width="14.140625" style="1" hidden="1" customWidth="1" outlineLevel="1"/>
    <col min="69" max="69" width="19.140625" style="1" hidden="1" customWidth="1" outlineLevel="1"/>
    <col min="70" max="70" width="15.7109375" style="1" hidden="1" customWidth="1" outlineLevel="1"/>
    <col min="71" max="71" width="19.7109375" style="1" hidden="1" customWidth="1" outlineLevel="1"/>
    <col min="72" max="72" width="18.7109375" style="1" hidden="1" customWidth="1" outlineLevel="1"/>
    <col min="73" max="73" width="18.5703125" style="1" hidden="1" customWidth="1" outlineLevel="1"/>
    <col min="74" max="74" width="21" style="1" hidden="1" customWidth="1" outlineLevel="1"/>
    <col min="75" max="75" width="18.85546875" style="1" hidden="1" customWidth="1" outlineLevel="1"/>
    <col min="76" max="76" width="20.7109375" style="1" hidden="1" customWidth="1" outlineLevel="1"/>
    <col min="77" max="77" width="21" style="1" hidden="1" customWidth="1" outlineLevel="1"/>
    <col min="78" max="78" width="10.140625" style="1" customWidth="1" collapsed="1"/>
    <col min="79" max="79" width="17.7109375" style="9" hidden="1" customWidth="1" outlineLevel="1"/>
    <col min="80" max="80" width="11.7109375" style="1" customWidth="1" collapsed="1"/>
    <col min="81" max="82" width="11.7109375" style="3" customWidth="1"/>
    <col min="83" max="83" width="20.7109375" style="1" hidden="1" customWidth="1" outlineLevel="1"/>
    <col min="84" max="84" width="11.7109375" style="1" customWidth="1" collapsed="1"/>
    <col min="85" max="16384" width="9.140625" style="1"/>
  </cols>
  <sheetData>
    <row r="2" spans="1:84" ht="15.75" x14ac:dyDescent="0.25">
      <c r="P2" s="13" t="s">
        <v>323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</row>
    <row r="4" spans="1:84" s="12" customFormat="1" ht="39" thickBot="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8" t="s">
        <v>53</v>
      </c>
      <c r="Q4" s="8" t="s">
        <v>41</v>
      </c>
      <c r="R4" s="8" t="s">
        <v>82</v>
      </c>
      <c r="S4" s="8" t="s">
        <v>15</v>
      </c>
      <c r="T4" s="8" t="s">
        <v>16</v>
      </c>
      <c r="U4" s="8" t="s">
        <v>17</v>
      </c>
      <c r="V4" s="8" t="s">
        <v>18</v>
      </c>
      <c r="W4" s="8" t="s">
        <v>19</v>
      </c>
      <c r="X4" s="8" t="s">
        <v>20</v>
      </c>
      <c r="Y4" s="8" t="s">
        <v>21</v>
      </c>
      <c r="Z4" s="8" t="s">
        <v>22</v>
      </c>
      <c r="AA4" s="8" t="s">
        <v>23</v>
      </c>
      <c r="AB4" s="8" t="s">
        <v>24</v>
      </c>
      <c r="AC4" s="8" t="s">
        <v>25</v>
      </c>
      <c r="AD4" s="8" t="s">
        <v>26</v>
      </c>
      <c r="AE4" s="8" t="s">
        <v>27</v>
      </c>
      <c r="AF4" s="8" t="s">
        <v>28</v>
      </c>
      <c r="AG4" s="8" t="s">
        <v>29</v>
      </c>
      <c r="AH4" s="8" t="s">
        <v>30</v>
      </c>
      <c r="AI4" s="8" t="s">
        <v>31</v>
      </c>
      <c r="AJ4" s="8" t="s">
        <v>32</v>
      </c>
      <c r="AK4" s="8" t="s">
        <v>33</v>
      </c>
      <c r="AL4" s="8" t="s">
        <v>34</v>
      </c>
      <c r="AM4" s="8" t="s">
        <v>35</v>
      </c>
      <c r="AN4" s="8" t="s">
        <v>36</v>
      </c>
      <c r="AO4" s="8" t="s">
        <v>37</v>
      </c>
      <c r="AP4" s="8" t="s">
        <v>38</v>
      </c>
      <c r="AQ4" s="8" t="s">
        <v>39</v>
      </c>
      <c r="AR4" s="8" t="s">
        <v>40</v>
      </c>
      <c r="AS4" s="8" t="s">
        <v>42</v>
      </c>
      <c r="AT4" s="8" t="s">
        <v>43</v>
      </c>
      <c r="AU4" s="8" t="s">
        <v>44</v>
      </c>
      <c r="AV4" s="8" t="s">
        <v>45</v>
      </c>
      <c r="AW4" s="8" t="s">
        <v>46</v>
      </c>
      <c r="AX4" s="11" t="s">
        <v>47</v>
      </c>
      <c r="AY4" s="11" t="s">
        <v>48</v>
      </c>
      <c r="AZ4" s="11" t="s">
        <v>49</v>
      </c>
      <c r="BA4" s="11" t="s">
        <v>50</v>
      </c>
      <c r="BB4" s="8" t="s">
        <v>51</v>
      </c>
      <c r="BC4" s="8" t="s">
        <v>52</v>
      </c>
      <c r="BD4" s="8" t="s">
        <v>54</v>
      </c>
      <c r="BE4" s="8" t="s">
        <v>55</v>
      </c>
      <c r="BF4" s="8" t="s">
        <v>56</v>
      </c>
      <c r="BG4" s="8" t="s">
        <v>57</v>
      </c>
      <c r="BH4" s="8" t="s">
        <v>58</v>
      </c>
      <c r="BI4" s="8" t="s">
        <v>59</v>
      </c>
      <c r="BJ4" s="8" t="s">
        <v>60</v>
      </c>
      <c r="BK4" s="8" t="s">
        <v>61</v>
      </c>
      <c r="BL4" s="8" t="s">
        <v>62</v>
      </c>
      <c r="BM4" s="8" t="s">
        <v>63</v>
      </c>
      <c r="BN4" s="8" t="s">
        <v>64</v>
      </c>
      <c r="BO4" s="8" t="s">
        <v>65</v>
      </c>
      <c r="BP4" s="8" t="s">
        <v>66</v>
      </c>
      <c r="BQ4" s="8" t="s">
        <v>67</v>
      </c>
      <c r="BR4" s="8" t="s">
        <v>68</v>
      </c>
      <c r="BS4" s="8" t="s">
        <v>69</v>
      </c>
      <c r="BT4" s="8" t="s">
        <v>70</v>
      </c>
      <c r="BU4" s="8" t="s">
        <v>71</v>
      </c>
      <c r="BV4" s="8" t="s">
        <v>72</v>
      </c>
      <c r="BW4" s="8" t="s">
        <v>73</v>
      </c>
      <c r="BX4" s="8" t="s">
        <v>74</v>
      </c>
      <c r="BY4" s="8" t="s">
        <v>75</v>
      </c>
      <c r="BZ4" s="8" t="s">
        <v>76</v>
      </c>
      <c r="CA4" s="8" t="s">
        <v>77</v>
      </c>
      <c r="CB4" s="8" t="s">
        <v>78</v>
      </c>
      <c r="CC4" s="11" t="s">
        <v>79</v>
      </c>
      <c r="CD4" s="11" t="s">
        <v>80</v>
      </c>
      <c r="CE4" s="8" t="s">
        <v>81</v>
      </c>
      <c r="CF4" s="8" t="s">
        <v>83</v>
      </c>
    </row>
    <row r="5" spans="1:84" x14ac:dyDescent="0.2">
      <c r="A5" s="1">
        <v>8008</v>
      </c>
      <c r="B5" s="1">
        <v>8010</v>
      </c>
      <c r="C5" s="1">
        <v>0</v>
      </c>
      <c r="D5" s="1">
        <v>557021.97894900001</v>
      </c>
      <c r="E5" s="1">
        <v>3217.75139382</v>
      </c>
      <c r="F5" s="1">
        <v>3523</v>
      </c>
      <c r="G5" s="1" t="s">
        <v>109</v>
      </c>
      <c r="H5" s="1" t="s">
        <v>110</v>
      </c>
      <c r="I5" s="1">
        <v>1</v>
      </c>
      <c r="J5" s="1">
        <v>7</v>
      </c>
      <c r="K5" s="2">
        <v>39147</v>
      </c>
      <c r="L5" s="1">
        <v>0</v>
      </c>
      <c r="M5" s="1" t="s">
        <v>86</v>
      </c>
      <c r="N5" s="1" t="s">
        <v>86</v>
      </c>
      <c r="O5" s="1" t="s">
        <v>86</v>
      </c>
      <c r="P5" s="1" t="s">
        <v>121</v>
      </c>
      <c r="Q5" s="1" t="s">
        <v>116</v>
      </c>
      <c r="R5" s="1" t="s">
        <v>126</v>
      </c>
      <c r="S5" s="1" t="s">
        <v>86</v>
      </c>
      <c r="T5" s="1" t="s">
        <v>86</v>
      </c>
      <c r="U5" s="1" t="s">
        <v>87</v>
      </c>
      <c r="V5" s="6">
        <v>12.7875162315</v>
      </c>
      <c r="W5" s="1" t="s">
        <v>86</v>
      </c>
      <c r="X5" s="1" t="s">
        <v>86</v>
      </c>
      <c r="Y5" s="1" t="s">
        <v>111</v>
      </c>
      <c r="Z5" s="1" t="s">
        <v>112</v>
      </c>
      <c r="AA5" s="1" t="s">
        <v>86</v>
      </c>
      <c r="AB5" s="1" t="s">
        <v>86</v>
      </c>
      <c r="AC5" s="1" t="s">
        <v>90</v>
      </c>
      <c r="AD5" s="1" t="s">
        <v>86</v>
      </c>
      <c r="AE5" s="1" t="s">
        <v>91</v>
      </c>
      <c r="AF5" s="1" t="s">
        <v>113</v>
      </c>
      <c r="AG5" s="1" t="s">
        <v>114</v>
      </c>
      <c r="AH5" s="1" t="s">
        <v>115</v>
      </c>
      <c r="AI5" s="1" t="s">
        <v>86</v>
      </c>
      <c r="AJ5" s="1">
        <v>3217.7513938299999</v>
      </c>
      <c r="AK5" s="1">
        <v>557021.97894499998</v>
      </c>
      <c r="AL5" s="1">
        <v>24304</v>
      </c>
      <c r="AM5" s="1" t="s">
        <v>110</v>
      </c>
      <c r="AN5" s="1" t="s">
        <v>109</v>
      </c>
      <c r="AO5" s="1" t="s">
        <v>91</v>
      </c>
      <c r="AP5" s="1" t="s">
        <v>113</v>
      </c>
      <c r="AQ5" s="1" t="s">
        <v>114</v>
      </c>
      <c r="AR5" s="1" t="s">
        <v>115</v>
      </c>
      <c r="AS5" s="1" t="s">
        <v>86</v>
      </c>
      <c r="AT5" s="1" t="s">
        <v>117</v>
      </c>
      <c r="AU5" s="1" t="s">
        <v>118</v>
      </c>
      <c r="AV5" s="1" t="s">
        <v>97</v>
      </c>
      <c r="AW5" s="1" t="s">
        <v>119</v>
      </c>
      <c r="AX5" s="3">
        <v>0</v>
      </c>
      <c r="AY5" s="3">
        <v>0</v>
      </c>
      <c r="AZ5" s="3">
        <v>3691800</v>
      </c>
      <c r="BA5" s="3">
        <v>1070620</v>
      </c>
      <c r="BB5" s="1" t="s">
        <v>99</v>
      </c>
      <c r="BC5" s="1" t="s">
        <v>120</v>
      </c>
      <c r="BD5" s="1" t="s">
        <v>86</v>
      </c>
      <c r="BE5" s="1" t="s">
        <v>86</v>
      </c>
      <c r="BF5" s="1" t="s">
        <v>86</v>
      </c>
      <c r="BG5" s="1" t="s">
        <v>86</v>
      </c>
      <c r="BH5" s="1" t="s">
        <v>86</v>
      </c>
      <c r="BI5" s="1" t="s">
        <v>86</v>
      </c>
      <c r="BJ5" s="1" t="s">
        <v>86</v>
      </c>
      <c r="BK5" s="1" t="s">
        <v>122</v>
      </c>
      <c r="BL5" s="1" t="s">
        <v>123</v>
      </c>
      <c r="BM5" s="1" t="s">
        <v>124</v>
      </c>
      <c r="BN5" s="1" t="s">
        <v>106</v>
      </c>
      <c r="BO5" s="1" t="s">
        <v>106</v>
      </c>
      <c r="BP5" s="1" t="s">
        <v>86</v>
      </c>
      <c r="BQ5" s="1" t="s">
        <v>86</v>
      </c>
      <c r="BR5" s="1" t="s">
        <v>86</v>
      </c>
      <c r="BS5" s="1" t="s">
        <v>86</v>
      </c>
      <c r="BT5" s="1" t="s">
        <v>86</v>
      </c>
      <c r="BU5" s="1" t="s">
        <v>86</v>
      </c>
      <c r="BV5" s="1" t="s">
        <v>86</v>
      </c>
      <c r="BW5" s="1" t="s">
        <v>86</v>
      </c>
      <c r="BX5" s="1">
        <v>0</v>
      </c>
      <c r="BY5" s="1">
        <v>132975.01999999999</v>
      </c>
      <c r="BZ5" s="7">
        <v>43760</v>
      </c>
      <c r="CA5" s="9" t="s">
        <v>125</v>
      </c>
      <c r="CB5" s="3">
        <v>0</v>
      </c>
      <c r="CC5" s="3">
        <v>3691800</v>
      </c>
      <c r="CD5" s="3">
        <v>1070620</v>
      </c>
      <c r="CE5" s="1" t="s">
        <v>107</v>
      </c>
      <c r="CF5" s="3">
        <f t="shared" ref="CF5:CF34" si="0">IF(BL5="Tax Exempt",0,CD5)</f>
        <v>1070620</v>
      </c>
    </row>
    <row r="6" spans="1:84" x14ac:dyDescent="0.2">
      <c r="A6" s="1">
        <v>9123</v>
      </c>
      <c r="B6" s="1">
        <v>9125</v>
      </c>
      <c r="C6" s="1">
        <v>0</v>
      </c>
      <c r="D6" s="1">
        <v>139634.96085100001</v>
      </c>
      <c r="E6" s="1">
        <v>1637.99022046</v>
      </c>
      <c r="F6" s="1">
        <v>3572</v>
      </c>
      <c r="G6" s="1" t="s">
        <v>127</v>
      </c>
      <c r="H6" s="1" t="s">
        <v>128</v>
      </c>
      <c r="I6" s="1">
        <v>1</v>
      </c>
      <c r="J6" s="1">
        <v>7</v>
      </c>
      <c r="K6" s="2">
        <v>39147</v>
      </c>
      <c r="L6" s="1">
        <v>0</v>
      </c>
      <c r="M6" s="1" t="s">
        <v>86</v>
      </c>
      <c r="N6" s="1" t="s">
        <v>86</v>
      </c>
      <c r="O6" s="1" t="s">
        <v>86</v>
      </c>
      <c r="P6" s="1" t="s">
        <v>121</v>
      </c>
      <c r="Q6" s="1" t="s">
        <v>116</v>
      </c>
      <c r="R6" s="1" t="s">
        <v>131</v>
      </c>
      <c r="S6" s="1" t="s">
        <v>86</v>
      </c>
      <c r="T6" s="1" t="s">
        <v>86</v>
      </c>
      <c r="U6" s="1" t="s">
        <v>87</v>
      </c>
      <c r="V6" s="6">
        <v>3.20559043601</v>
      </c>
      <c r="W6" s="1" t="s">
        <v>86</v>
      </c>
      <c r="X6" s="1" t="s">
        <v>86</v>
      </c>
      <c r="Y6" s="1" t="s">
        <v>88</v>
      </c>
      <c r="Z6" s="1" t="s">
        <v>89</v>
      </c>
      <c r="AA6" s="1" t="s">
        <v>86</v>
      </c>
      <c r="AB6" s="1" t="s">
        <v>86</v>
      </c>
      <c r="AC6" s="1" t="s">
        <v>90</v>
      </c>
      <c r="AD6" s="1" t="s">
        <v>86</v>
      </c>
      <c r="AE6" s="1" t="s">
        <v>91</v>
      </c>
      <c r="AF6" s="1" t="s">
        <v>113</v>
      </c>
      <c r="AG6" s="1" t="s">
        <v>114</v>
      </c>
      <c r="AH6" s="1" t="s">
        <v>129</v>
      </c>
      <c r="AI6" s="1" t="s">
        <v>86</v>
      </c>
      <c r="AJ6" s="1">
        <v>1637.99022049</v>
      </c>
      <c r="AK6" s="1">
        <v>139634.960854</v>
      </c>
      <c r="AL6" s="1">
        <v>24306</v>
      </c>
      <c r="AM6" s="1" t="s">
        <v>128</v>
      </c>
      <c r="AN6" s="1" t="s">
        <v>127</v>
      </c>
      <c r="AO6" s="1" t="s">
        <v>91</v>
      </c>
      <c r="AP6" s="1" t="s">
        <v>113</v>
      </c>
      <c r="AQ6" s="1" t="s">
        <v>114</v>
      </c>
      <c r="AR6" s="1" t="s">
        <v>129</v>
      </c>
      <c r="AS6" s="1" t="s">
        <v>86</v>
      </c>
      <c r="AT6" s="1" t="s">
        <v>117</v>
      </c>
      <c r="AU6" s="1" t="s">
        <v>118</v>
      </c>
      <c r="AV6" s="1" t="s">
        <v>97</v>
      </c>
      <c r="AW6" s="1" t="s">
        <v>119</v>
      </c>
      <c r="AX6" s="3">
        <v>0</v>
      </c>
      <c r="AY6" s="3">
        <v>0</v>
      </c>
      <c r="AZ6" s="3">
        <v>666900</v>
      </c>
      <c r="BA6" s="3">
        <v>193400</v>
      </c>
      <c r="BB6" s="1" t="s">
        <v>99</v>
      </c>
      <c r="BC6" s="1" t="s">
        <v>120</v>
      </c>
      <c r="BD6" s="1" t="s">
        <v>86</v>
      </c>
      <c r="BE6" s="1" t="s">
        <v>86</v>
      </c>
      <c r="BF6" s="1" t="s">
        <v>86</v>
      </c>
      <c r="BG6" s="1" t="s">
        <v>86</v>
      </c>
      <c r="BH6" s="1" t="s">
        <v>86</v>
      </c>
      <c r="BI6" s="1" t="s">
        <v>86</v>
      </c>
      <c r="BJ6" s="1" t="s">
        <v>86</v>
      </c>
      <c r="BK6" s="1" t="s">
        <v>122</v>
      </c>
      <c r="BL6" s="1" t="s">
        <v>123</v>
      </c>
      <c r="BM6" s="1" t="s">
        <v>124</v>
      </c>
      <c r="BN6" s="1" t="s">
        <v>106</v>
      </c>
      <c r="BO6" s="1" t="s">
        <v>106</v>
      </c>
      <c r="BP6" s="1" t="s">
        <v>86</v>
      </c>
      <c r="BQ6" s="1" t="s">
        <v>86</v>
      </c>
      <c r="BR6" s="1" t="s">
        <v>86</v>
      </c>
      <c r="BS6" s="1" t="s">
        <v>86</v>
      </c>
      <c r="BT6" s="1" t="s">
        <v>86</v>
      </c>
      <c r="BU6" s="1" t="s">
        <v>86</v>
      </c>
      <c r="BV6" s="1" t="s">
        <v>86</v>
      </c>
      <c r="BW6" s="1" t="s">
        <v>86</v>
      </c>
      <c r="BX6" s="1">
        <v>0</v>
      </c>
      <c r="BY6" s="1">
        <v>132975.01999999999</v>
      </c>
      <c r="BZ6" s="7">
        <v>43759</v>
      </c>
      <c r="CA6" s="9" t="s">
        <v>130</v>
      </c>
      <c r="CB6" s="3">
        <v>0</v>
      </c>
      <c r="CC6" s="3">
        <v>666900</v>
      </c>
      <c r="CD6" s="3">
        <v>193400</v>
      </c>
      <c r="CE6" s="1" t="s">
        <v>107</v>
      </c>
      <c r="CF6" s="3">
        <f t="shared" si="0"/>
        <v>193400</v>
      </c>
    </row>
    <row r="7" spans="1:84" x14ac:dyDescent="0.2">
      <c r="A7" s="1">
        <v>10308</v>
      </c>
      <c r="B7" s="1">
        <v>10310</v>
      </c>
      <c r="C7" s="1">
        <v>0</v>
      </c>
      <c r="D7" s="1">
        <v>4113.9870210600002</v>
      </c>
      <c r="E7" s="1">
        <v>254.473347555</v>
      </c>
      <c r="F7" s="1">
        <v>4434</v>
      </c>
      <c r="G7" s="1" t="s">
        <v>143</v>
      </c>
      <c r="H7" s="1" t="s">
        <v>144</v>
      </c>
      <c r="I7" s="1">
        <v>1</v>
      </c>
      <c r="J7" s="1">
        <v>7</v>
      </c>
      <c r="K7" s="2">
        <v>39363</v>
      </c>
      <c r="L7" s="1">
        <v>0</v>
      </c>
      <c r="M7" s="1" t="s">
        <v>86</v>
      </c>
      <c r="N7" s="1" t="s">
        <v>86</v>
      </c>
      <c r="O7" s="1" t="s">
        <v>86</v>
      </c>
      <c r="P7" s="1" t="s">
        <v>138</v>
      </c>
      <c r="Q7" s="1" t="s">
        <v>116</v>
      </c>
      <c r="R7" s="1" t="s">
        <v>150</v>
      </c>
      <c r="S7" s="1" t="s">
        <v>86</v>
      </c>
      <c r="T7" s="1" t="s">
        <v>86</v>
      </c>
      <c r="U7" s="1" t="s">
        <v>87</v>
      </c>
      <c r="V7" s="6">
        <v>9.4444524266599994E-2</v>
      </c>
      <c r="W7" s="1" t="s">
        <v>86</v>
      </c>
      <c r="X7" s="1" t="s">
        <v>86</v>
      </c>
      <c r="Y7" s="1" t="s">
        <v>88</v>
      </c>
      <c r="Z7" s="1" t="s">
        <v>89</v>
      </c>
      <c r="AA7" s="1" t="s">
        <v>86</v>
      </c>
      <c r="AB7" s="1" t="s">
        <v>86</v>
      </c>
      <c r="AC7" s="1" t="s">
        <v>90</v>
      </c>
      <c r="AD7" s="1" t="s">
        <v>86</v>
      </c>
      <c r="AE7" s="1" t="s">
        <v>91</v>
      </c>
      <c r="AF7" s="1" t="s">
        <v>134</v>
      </c>
      <c r="AG7" s="1" t="s">
        <v>135</v>
      </c>
      <c r="AH7" s="1" t="s">
        <v>145</v>
      </c>
      <c r="AI7" s="1" t="s">
        <v>86</v>
      </c>
      <c r="AJ7" s="1">
        <v>254.473347563</v>
      </c>
      <c r="AK7" s="1">
        <v>4113.9870213100003</v>
      </c>
      <c r="AL7" s="1">
        <v>25179</v>
      </c>
      <c r="AM7" s="1" t="s">
        <v>144</v>
      </c>
      <c r="AN7" s="1" t="s">
        <v>143</v>
      </c>
      <c r="AO7" s="1" t="s">
        <v>91</v>
      </c>
      <c r="AP7" s="1" t="s">
        <v>134</v>
      </c>
      <c r="AQ7" s="1" t="s">
        <v>135</v>
      </c>
      <c r="AR7" s="1" t="s">
        <v>145</v>
      </c>
      <c r="AS7" s="1" t="s">
        <v>146</v>
      </c>
      <c r="AT7" s="1" t="s">
        <v>117</v>
      </c>
      <c r="AU7" s="1" t="s">
        <v>118</v>
      </c>
      <c r="AV7" s="1" t="s">
        <v>97</v>
      </c>
      <c r="AW7" s="1" t="s">
        <v>119</v>
      </c>
      <c r="AX7" s="3">
        <v>0</v>
      </c>
      <c r="AY7" s="3">
        <v>0</v>
      </c>
      <c r="AZ7" s="3">
        <v>75200</v>
      </c>
      <c r="BA7" s="3">
        <v>21810</v>
      </c>
      <c r="BB7" s="1" t="s">
        <v>99</v>
      </c>
      <c r="BC7" s="1" t="s">
        <v>137</v>
      </c>
      <c r="BD7" s="1" t="s">
        <v>86</v>
      </c>
      <c r="BE7" s="1" t="s">
        <v>147</v>
      </c>
      <c r="BF7" s="1" t="s">
        <v>86</v>
      </c>
      <c r="BG7" s="1" t="s">
        <v>86</v>
      </c>
      <c r="BH7" s="1" t="s">
        <v>86</v>
      </c>
      <c r="BI7" s="1" t="s">
        <v>86</v>
      </c>
      <c r="BJ7" s="1" t="s">
        <v>86</v>
      </c>
      <c r="BK7" s="1" t="s">
        <v>148</v>
      </c>
      <c r="BL7" s="1" t="s">
        <v>149</v>
      </c>
      <c r="BM7" s="1" t="s">
        <v>140</v>
      </c>
      <c r="BN7" s="1" t="s">
        <v>106</v>
      </c>
      <c r="BO7" s="1" t="s">
        <v>106</v>
      </c>
      <c r="BP7" s="1" t="s">
        <v>86</v>
      </c>
      <c r="BQ7" s="1" t="s">
        <v>86</v>
      </c>
      <c r="BR7" s="1" t="s">
        <v>86</v>
      </c>
      <c r="BS7" s="1" t="s">
        <v>86</v>
      </c>
      <c r="BT7" s="1" t="s">
        <v>86</v>
      </c>
      <c r="BU7" s="1" t="s">
        <v>86</v>
      </c>
      <c r="BV7" s="1" t="s">
        <v>86</v>
      </c>
      <c r="BW7" s="1" t="s">
        <v>86</v>
      </c>
      <c r="BX7" s="1">
        <v>0</v>
      </c>
      <c r="BY7" s="1">
        <v>132000.13</v>
      </c>
      <c r="BZ7" s="7">
        <v>43759</v>
      </c>
      <c r="CA7" s="9" t="s">
        <v>130</v>
      </c>
      <c r="CB7" s="3">
        <v>3150</v>
      </c>
      <c r="CC7" s="3">
        <v>75200</v>
      </c>
      <c r="CD7" s="3">
        <v>21810</v>
      </c>
      <c r="CE7" s="1" t="s">
        <v>107</v>
      </c>
      <c r="CF7" s="3">
        <f t="shared" si="0"/>
        <v>21810</v>
      </c>
    </row>
    <row r="8" spans="1:84" x14ac:dyDescent="0.2">
      <c r="A8" s="1">
        <v>16467</v>
      </c>
      <c r="B8" s="1">
        <v>16469</v>
      </c>
      <c r="C8" s="1">
        <v>0</v>
      </c>
      <c r="D8" s="1">
        <v>176823.602056</v>
      </c>
      <c r="E8" s="1">
        <v>2923.5514304100002</v>
      </c>
      <c r="F8" s="1">
        <v>3472</v>
      </c>
      <c r="G8" s="1" t="s">
        <v>208</v>
      </c>
      <c r="H8" s="1" t="s">
        <v>209</v>
      </c>
      <c r="I8" s="1">
        <v>1</v>
      </c>
      <c r="J8" s="1">
        <v>7</v>
      </c>
      <c r="K8" s="2">
        <v>39363</v>
      </c>
      <c r="L8" s="1">
        <v>0</v>
      </c>
      <c r="M8" s="1" t="s">
        <v>210</v>
      </c>
      <c r="N8" s="1" t="s">
        <v>86</v>
      </c>
      <c r="O8" s="1" t="s">
        <v>211</v>
      </c>
      <c r="P8" s="1" t="s">
        <v>156</v>
      </c>
      <c r="Q8" s="1" t="s">
        <v>116</v>
      </c>
      <c r="R8" s="1" t="s">
        <v>217</v>
      </c>
      <c r="S8" s="1" t="s">
        <v>211</v>
      </c>
      <c r="T8" s="1" t="s">
        <v>212</v>
      </c>
      <c r="U8" s="1" t="s">
        <v>87</v>
      </c>
      <c r="V8" s="6">
        <v>4.0593275792599997</v>
      </c>
      <c r="W8" s="1" t="s">
        <v>86</v>
      </c>
      <c r="X8" s="1" t="s">
        <v>86</v>
      </c>
      <c r="Y8" s="1" t="s">
        <v>88</v>
      </c>
      <c r="Z8" s="1" t="s">
        <v>89</v>
      </c>
      <c r="AA8" s="1" t="s">
        <v>86</v>
      </c>
      <c r="AB8" s="1" t="s">
        <v>86</v>
      </c>
      <c r="AC8" s="1" t="s">
        <v>90</v>
      </c>
      <c r="AD8" s="1" t="s">
        <v>213</v>
      </c>
      <c r="AE8" s="1" t="s">
        <v>91</v>
      </c>
      <c r="AF8" s="1" t="s">
        <v>134</v>
      </c>
      <c r="AG8" s="1" t="s">
        <v>189</v>
      </c>
      <c r="AH8" s="1" t="s">
        <v>214</v>
      </c>
      <c r="AI8" s="1" t="s">
        <v>86</v>
      </c>
      <c r="AJ8" s="1">
        <v>2923.5514304200001</v>
      </c>
      <c r="AK8" s="1">
        <v>176823.60205300001</v>
      </c>
      <c r="AL8" s="1">
        <v>24963</v>
      </c>
      <c r="AM8" s="1" t="s">
        <v>209</v>
      </c>
      <c r="AN8" s="1" t="s">
        <v>208</v>
      </c>
      <c r="AO8" s="1" t="s">
        <v>91</v>
      </c>
      <c r="AP8" s="1" t="s">
        <v>134</v>
      </c>
      <c r="AQ8" s="1" t="s">
        <v>189</v>
      </c>
      <c r="AR8" s="1" t="s">
        <v>214</v>
      </c>
      <c r="AS8" s="1" t="s">
        <v>146</v>
      </c>
      <c r="AT8" s="1" t="s">
        <v>117</v>
      </c>
      <c r="AU8" s="1" t="s">
        <v>118</v>
      </c>
      <c r="AV8" s="1" t="s">
        <v>97</v>
      </c>
      <c r="AW8" s="1" t="s">
        <v>119</v>
      </c>
      <c r="AX8" s="3">
        <v>0</v>
      </c>
      <c r="AY8" s="3">
        <v>0</v>
      </c>
      <c r="AZ8" s="3">
        <v>1632800</v>
      </c>
      <c r="BA8" s="3">
        <v>473510</v>
      </c>
      <c r="BB8" s="1" t="s">
        <v>99</v>
      </c>
      <c r="BC8" s="1" t="s">
        <v>155</v>
      </c>
      <c r="BD8" s="1" t="s">
        <v>86</v>
      </c>
      <c r="BE8" s="1" t="s">
        <v>194</v>
      </c>
      <c r="BF8" s="1" t="s">
        <v>86</v>
      </c>
      <c r="BG8" s="1" t="s">
        <v>86</v>
      </c>
      <c r="BH8" s="1" t="s">
        <v>86</v>
      </c>
      <c r="BI8" s="1" t="s">
        <v>86</v>
      </c>
      <c r="BJ8" s="1" t="s">
        <v>86</v>
      </c>
      <c r="BK8" s="1" t="s">
        <v>215</v>
      </c>
      <c r="BL8" s="1" t="s">
        <v>216</v>
      </c>
      <c r="BM8" s="1" t="s">
        <v>140</v>
      </c>
      <c r="BN8" s="1" t="s">
        <v>106</v>
      </c>
      <c r="BO8" s="1" t="s">
        <v>106</v>
      </c>
      <c r="BP8" s="1" t="s">
        <v>86</v>
      </c>
      <c r="BQ8" s="1" t="s">
        <v>86</v>
      </c>
      <c r="BR8" s="1" t="s">
        <v>86</v>
      </c>
      <c r="BS8" s="1" t="s">
        <v>86</v>
      </c>
      <c r="BT8" s="1" t="s">
        <v>86</v>
      </c>
      <c r="BU8" s="1" t="s">
        <v>86</v>
      </c>
      <c r="BV8" s="1" t="s">
        <v>86</v>
      </c>
      <c r="BW8" s="1" t="s">
        <v>86</v>
      </c>
      <c r="BX8" s="1">
        <v>0</v>
      </c>
      <c r="BY8" s="1">
        <v>132000.13</v>
      </c>
      <c r="BZ8" s="7">
        <v>43759</v>
      </c>
      <c r="CA8" s="9" t="s">
        <v>130</v>
      </c>
      <c r="CB8" s="3">
        <v>2015700</v>
      </c>
      <c r="CC8" s="3">
        <v>1632800</v>
      </c>
      <c r="CD8" s="3">
        <v>473510</v>
      </c>
      <c r="CE8" s="1" t="s">
        <v>107</v>
      </c>
      <c r="CF8" s="3">
        <f t="shared" si="0"/>
        <v>473510</v>
      </c>
    </row>
    <row r="9" spans="1:84" x14ac:dyDescent="0.2">
      <c r="A9" s="1">
        <v>16468</v>
      </c>
      <c r="B9" s="1">
        <v>16470</v>
      </c>
      <c r="C9" s="1">
        <v>0</v>
      </c>
      <c r="D9" s="1">
        <v>148080.50688</v>
      </c>
      <c r="E9" s="1">
        <v>2131.29079989</v>
      </c>
      <c r="F9" s="1">
        <v>3472</v>
      </c>
      <c r="G9" s="1" t="s">
        <v>218</v>
      </c>
      <c r="H9" s="1" t="s">
        <v>219</v>
      </c>
      <c r="I9" s="1">
        <v>1</v>
      </c>
      <c r="J9" s="1">
        <v>7</v>
      </c>
      <c r="K9" s="2">
        <v>39363</v>
      </c>
      <c r="L9" s="1">
        <v>0</v>
      </c>
      <c r="M9" s="1" t="s">
        <v>220</v>
      </c>
      <c r="N9" s="1" t="s">
        <v>86</v>
      </c>
      <c r="O9" s="1" t="s">
        <v>211</v>
      </c>
      <c r="P9" s="1" t="s">
        <v>224</v>
      </c>
      <c r="Q9" s="1" t="s">
        <v>116</v>
      </c>
      <c r="R9" s="1" t="s">
        <v>225</v>
      </c>
      <c r="S9" s="1" t="s">
        <v>211</v>
      </c>
      <c r="T9" s="1" t="s">
        <v>221</v>
      </c>
      <c r="U9" s="1" t="s">
        <v>87</v>
      </c>
      <c r="V9" s="6">
        <v>3.3994742700699998</v>
      </c>
      <c r="W9" s="1" t="s">
        <v>86</v>
      </c>
      <c r="X9" s="1" t="s">
        <v>86</v>
      </c>
      <c r="Y9" s="1" t="s">
        <v>88</v>
      </c>
      <c r="Z9" s="1" t="s">
        <v>89</v>
      </c>
      <c r="AA9" s="1" t="s">
        <v>86</v>
      </c>
      <c r="AB9" s="1" t="s">
        <v>86</v>
      </c>
      <c r="AC9" s="1" t="s">
        <v>90</v>
      </c>
      <c r="AD9" s="1" t="s">
        <v>213</v>
      </c>
      <c r="AE9" s="1" t="s">
        <v>91</v>
      </c>
      <c r="AF9" s="1" t="s">
        <v>134</v>
      </c>
      <c r="AG9" s="1" t="s">
        <v>222</v>
      </c>
      <c r="AH9" s="1" t="s">
        <v>94</v>
      </c>
      <c r="AI9" s="1" t="s">
        <v>86</v>
      </c>
      <c r="AJ9" s="1">
        <v>2131.2907999099998</v>
      </c>
      <c r="AK9" s="1">
        <v>148080.50688</v>
      </c>
      <c r="AL9" s="1">
        <v>25216</v>
      </c>
      <c r="AM9" s="1" t="s">
        <v>219</v>
      </c>
      <c r="AN9" s="1" t="s">
        <v>218</v>
      </c>
      <c r="AO9" s="1" t="s">
        <v>91</v>
      </c>
      <c r="AP9" s="1" t="s">
        <v>134</v>
      </c>
      <c r="AQ9" s="1" t="s">
        <v>222</v>
      </c>
      <c r="AR9" s="1" t="s">
        <v>94</v>
      </c>
      <c r="AS9" s="1" t="s">
        <v>146</v>
      </c>
      <c r="AT9" s="1" t="s">
        <v>117</v>
      </c>
      <c r="AU9" s="1" t="s">
        <v>118</v>
      </c>
      <c r="AV9" s="1" t="s">
        <v>97</v>
      </c>
      <c r="AW9" s="1" t="s">
        <v>119</v>
      </c>
      <c r="AX9" s="3">
        <v>0</v>
      </c>
      <c r="AY9" s="3">
        <v>0</v>
      </c>
      <c r="AZ9" s="3">
        <v>844620</v>
      </c>
      <c r="BA9" s="3">
        <v>244940</v>
      </c>
      <c r="BB9" s="1" t="s">
        <v>99</v>
      </c>
      <c r="BC9" s="1" t="s">
        <v>223</v>
      </c>
      <c r="BD9" s="1" t="s">
        <v>194</v>
      </c>
      <c r="BE9" s="1" t="s">
        <v>194</v>
      </c>
      <c r="BF9" s="1" t="s">
        <v>86</v>
      </c>
      <c r="BG9" s="1" t="s">
        <v>86</v>
      </c>
      <c r="BH9" s="1" t="s">
        <v>86</v>
      </c>
      <c r="BI9" s="1" t="s">
        <v>86</v>
      </c>
      <c r="BJ9" s="1" t="s">
        <v>86</v>
      </c>
      <c r="BK9" s="1" t="s">
        <v>215</v>
      </c>
      <c r="BL9" s="1" t="s">
        <v>216</v>
      </c>
      <c r="BM9" s="1" t="s">
        <v>140</v>
      </c>
      <c r="BN9" s="1" t="s">
        <v>106</v>
      </c>
      <c r="BO9" s="1" t="s">
        <v>106</v>
      </c>
      <c r="BP9" s="1" t="s">
        <v>86</v>
      </c>
      <c r="BQ9" s="1" t="s">
        <v>86</v>
      </c>
      <c r="BR9" s="1" t="s">
        <v>86</v>
      </c>
      <c r="BS9" s="1" t="s">
        <v>86</v>
      </c>
      <c r="BT9" s="1" t="s">
        <v>86</v>
      </c>
      <c r="BU9" s="1" t="s">
        <v>86</v>
      </c>
      <c r="BV9" s="1" t="s">
        <v>86</v>
      </c>
      <c r="BW9" s="1" t="s">
        <v>86</v>
      </c>
      <c r="BX9" s="1">
        <v>0</v>
      </c>
      <c r="BY9" s="1">
        <v>132000.13</v>
      </c>
      <c r="BZ9" s="7">
        <v>43759</v>
      </c>
      <c r="CA9" s="9" t="s">
        <v>130</v>
      </c>
      <c r="CB9" s="3">
        <v>2015686</v>
      </c>
      <c r="CC9" s="3">
        <v>844620</v>
      </c>
      <c r="CD9" s="3">
        <v>244940</v>
      </c>
      <c r="CE9" s="1" t="s">
        <v>107</v>
      </c>
      <c r="CF9" s="3">
        <f t="shared" si="0"/>
        <v>244940</v>
      </c>
    </row>
    <row r="10" spans="1:84" x14ac:dyDescent="0.2">
      <c r="A10" s="1">
        <v>20701</v>
      </c>
      <c r="B10" s="1">
        <v>20703</v>
      </c>
      <c r="C10" s="1">
        <v>0</v>
      </c>
      <c r="D10" s="1">
        <v>82678.645023200006</v>
      </c>
      <c r="E10" s="1">
        <v>1327.96758295</v>
      </c>
      <c r="F10" s="1">
        <v>3472</v>
      </c>
      <c r="G10" s="1" t="s">
        <v>226</v>
      </c>
      <c r="H10" s="1" t="s">
        <v>227</v>
      </c>
      <c r="I10" s="1">
        <v>1</v>
      </c>
      <c r="J10" s="1">
        <v>7</v>
      </c>
      <c r="K10" s="2">
        <v>39363</v>
      </c>
      <c r="L10" s="1">
        <v>0</v>
      </c>
      <c r="M10" s="1" t="s">
        <v>86</v>
      </c>
      <c r="N10" s="1" t="s">
        <v>86</v>
      </c>
      <c r="O10" s="1" t="s">
        <v>211</v>
      </c>
      <c r="P10" s="1" t="s">
        <v>156</v>
      </c>
      <c r="Q10" s="1" t="s">
        <v>116</v>
      </c>
      <c r="R10" s="1" t="s">
        <v>231</v>
      </c>
      <c r="S10" s="1" t="s">
        <v>211</v>
      </c>
      <c r="T10" s="1" t="s">
        <v>86</v>
      </c>
      <c r="U10" s="1" t="s">
        <v>87</v>
      </c>
      <c r="V10" s="6">
        <v>1.8980481115400001</v>
      </c>
      <c r="W10" s="1" t="s">
        <v>86</v>
      </c>
      <c r="X10" s="1" t="s">
        <v>86</v>
      </c>
      <c r="Y10" s="1" t="s">
        <v>88</v>
      </c>
      <c r="Z10" s="1" t="s">
        <v>89</v>
      </c>
      <c r="AA10" s="1" t="s">
        <v>86</v>
      </c>
      <c r="AB10" s="1" t="s">
        <v>86</v>
      </c>
      <c r="AC10" s="1" t="s">
        <v>90</v>
      </c>
      <c r="AD10" s="1" t="s">
        <v>228</v>
      </c>
      <c r="AE10" s="1" t="s">
        <v>91</v>
      </c>
      <c r="AF10" s="1" t="s">
        <v>134</v>
      </c>
      <c r="AG10" s="1" t="s">
        <v>189</v>
      </c>
      <c r="AH10" s="1" t="s">
        <v>145</v>
      </c>
      <c r="AI10" s="1" t="s">
        <v>86</v>
      </c>
      <c r="AJ10" s="1">
        <v>1327.96758295</v>
      </c>
      <c r="AK10" s="1">
        <v>82678.645022900004</v>
      </c>
      <c r="AL10" s="1">
        <v>24965</v>
      </c>
      <c r="AM10" s="1" t="s">
        <v>227</v>
      </c>
      <c r="AN10" s="1" t="s">
        <v>226</v>
      </c>
      <c r="AO10" s="1" t="s">
        <v>91</v>
      </c>
      <c r="AP10" s="1" t="s">
        <v>134</v>
      </c>
      <c r="AQ10" s="1" t="s">
        <v>189</v>
      </c>
      <c r="AR10" s="1" t="s">
        <v>145</v>
      </c>
      <c r="AS10" s="1" t="s">
        <v>146</v>
      </c>
      <c r="AT10" s="1" t="s">
        <v>117</v>
      </c>
      <c r="AU10" s="1" t="s">
        <v>118</v>
      </c>
      <c r="AV10" s="1" t="s">
        <v>97</v>
      </c>
      <c r="AW10" s="1" t="s">
        <v>119</v>
      </c>
      <c r="AX10" s="3">
        <v>0</v>
      </c>
      <c r="AY10" s="3">
        <v>0</v>
      </c>
      <c r="AZ10" s="3">
        <v>1368840</v>
      </c>
      <c r="BA10" s="3">
        <v>396960</v>
      </c>
      <c r="BB10" s="1" t="s">
        <v>99</v>
      </c>
      <c r="BC10" s="1" t="s">
        <v>155</v>
      </c>
      <c r="BD10" s="1" t="s">
        <v>86</v>
      </c>
      <c r="BE10" s="1" t="s">
        <v>229</v>
      </c>
      <c r="BF10" s="1" t="s">
        <v>86</v>
      </c>
      <c r="BG10" s="1" t="s">
        <v>86</v>
      </c>
      <c r="BH10" s="1" t="s">
        <v>86</v>
      </c>
      <c r="BI10" s="1" t="s">
        <v>86</v>
      </c>
      <c r="BJ10" s="1" t="s">
        <v>86</v>
      </c>
      <c r="BK10" s="1" t="s">
        <v>230</v>
      </c>
      <c r="BL10" s="1" t="s">
        <v>149</v>
      </c>
      <c r="BM10" s="1" t="s">
        <v>140</v>
      </c>
      <c r="BN10" s="1" t="s">
        <v>106</v>
      </c>
      <c r="BO10" s="1" t="s">
        <v>106</v>
      </c>
      <c r="BP10" s="1" t="s">
        <v>86</v>
      </c>
      <c r="BQ10" s="1" t="s">
        <v>86</v>
      </c>
      <c r="BR10" s="1" t="s">
        <v>86</v>
      </c>
      <c r="BS10" s="1" t="s">
        <v>86</v>
      </c>
      <c r="BT10" s="1" t="s">
        <v>86</v>
      </c>
      <c r="BU10" s="1" t="s">
        <v>86</v>
      </c>
      <c r="BV10" s="1" t="s">
        <v>86</v>
      </c>
      <c r="BW10" s="1" t="s">
        <v>86</v>
      </c>
      <c r="BX10" s="1">
        <v>0</v>
      </c>
      <c r="BY10" s="1">
        <v>132000.13</v>
      </c>
      <c r="BZ10" s="7">
        <v>43760</v>
      </c>
      <c r="CA10" s="9" t="s">
        <v>125</v>
      </c>
      <c r="CB10" s="3">
        <v>0</v>
      </c>
      <c r="CC10" s="3">
        <v>1368840</v>
      </c>
      <c r="CD10" s="3">
        <v>396960</v>
      </c>
      <c r="CE10" s="1" t="s">
        <v>107</v>
      </c>
      <c r="CF10" s="3">
        <f t="shared" si="0"/>
        <v>396960</v>
      </c>
    </row>
    <row r="11" spans="1:84" x14ac:dyDescent="0.2">
      <c r="A11" s="1">
        <v>21039</v>
      </c>
      <c r="B11" s="1">
        <v>21041</v>
      </c>
      <c r="C11" s="1">
        <v>0</v>
      </c>
      <c r="D11" s="1">
        <v>37279.069866500002</v>
      </c>
      <c r="E11" s="1">
        <v>958.855144645</v>
      </c>
      <c r="F11" s="1">
        <v>4438</v>
      </c>
      <c r="G11" s="1" t="s">
        <v>251</v>
      </c>
      <c r="H11" s="1" t="s">
        <v>252</v>
      </c>
      <c r="I11" s="1">
        <v>1</v>
      </c>
      <c r="J11" s="1">
        <v>7</v>
      </c>
      <c r="K11" s="2">
        <v>39363</v>
      </c>
      <c r="L11" s="1">
        <v>0</v>
      </c>
      <c r="M11" s="1" t="s">
        <v>253</v>
      </c>
      <c r="N11" s="1" t="s">
        <v>86</v>
      </c>
      <c r="O11" s="1" t="s">
        <v>254</v>
      </c>
      <c r="P11" s="1" t="s">
        <v>259</v>
      </c>
      <c r="Q11" s="1" t="s">
        <v>116</v>
      </c>
      <c r="R11" s="1" t="s">
        <v>261</v>
      </c>
      <c r="S11" s="1" t="s">
        <v>254</v>
      </c>
      <c r="T11" s="1" t="s">
        <v>255</v>
      </c>
      <c r="U11" s="1" t="s">
        <v>87</v>
      </c>
      <c r="V11" s="6">
        <v>0.85599999999999998</v>
      </c>
      <c r="W11" s="1" t="s">
        <v>86</v>
      </c>
      <c r="X11" s="1" t="s">
        <v>86</v>
      </c>
      <c r="Y11" s="1" t="s">
        <v>88</v>
      </c>
      <c r="Z11" s="1" t="s">
        <v>89</v>
      </c>
      <c r="AA11" s="1" t="s">
        <v>86</v>
      </c>
      <c r="AB11" s="1" t="s">
        <v>86</v>
      </c>
      <c r="AC11" s="1" t="s">
        <v>90</v>
      </c>
      <c r="AD11" s="1" t="s">
        <v>256</v>
      </c>
      <c r="AE11" s="1" t="s">
        <v>91</v>
      </c>
      <c r="AF11" s="1" t="s">
        <v>134</v>
      </c>
      <c r="AG11" s="1" t="s">
        <v>257</v>
      </c>
      <c r="AH11" s="1" t="s">
        <v>94</v>
      </c>
      <c r="AI11" s="1" t="s">
        <v>86</v>
      </c>
      <c r="AJ11" s="1">
        <v>958.85514466799998</v>
      </c>
      <c r="AK11" s="1">
        <v>37279.069864199999</v>
      </c>
      <c r="AL11" s="1">
        <v>25645</v>
      </c>
      <c r="AM11" s="1" t="s">
        <v>252</v>
      </c>
      <c r="AN11" s="1" t="s">
        <v>251</v>
      </c>
      <c r="AO11" s="1" t="s">
        <v>91</v>
      </c>
      <c r="AP11" s="1" t="s">
        <v>134</v>
      </c>
      <c r="AQ11" s="1" t="s">
        <v>257</v>
      </c>
      <c r="AR11" s="1" t="s">
        <v>94</v>
      </c>
      <c r="AS11" s="1" t="s">
        <v>146</v>
      </c>
      <c r="AT11" s="1" t="s">
        <v>117</v>
      </c>
      <c r="AU11" s="1" t="s">
        <v>118</v>
      </c>
      <c r="AV11" s="1" t="s">
        <v>97</v>
      </c>
      <c r="AW11" s="1" t="s">
        <v>119</v>
      </c>
      <c r="AX11" s="3">
        <v>0</v>
      </c>
      <c r="AY11" s="3">
        <v>0</v>
      </c>
      <c r="AZ11" s="3">
        <v>0</v>
      </c>
      <c r="BA11" s="3">
        <v>0</v>
      </c>
      <c r="BB11" s="1" t="s">
        <v>99</v>
      </c>
      <c r="BC11" s="1" t="s">
        <v>258</v>
      </c>
      <c r="BD11" s="1" t="s">
        <v>86</v>
      </c>
      <c r="BE11" s="1" t="s">
        <v>260</v>
      </c>
      <c r="BF11" s="1" t="s">
        <v>86</v>
      </c>
      <c r="BG11" s="1" t="s">
        <v>86</v>
      </c>
      <c r="BH11" s="1" t="s">
        <v>86</v>
      </c>
      <c r="BI11" s="1" t="s">
        <v>86</v>
      </c>
      <c r="BJ11" s="1" t="s">
        <v>86</v>
      </c>
      <c r="BK11" s="1" t="s">
        <v>86</v>
      </c>
      <c r="BL11" s="1" t="s">
        <v>86</v>
      </c>
      <c r="BM11" s="1" t="s">
        <v>86</v>
      </c>
      <c r="BN11" s="1" t="s">
        <v>106</v>
      </c>
      <c r="BO11" s="1" t="s">
        <v>106</v>
      </c>
      <c r="BP11" s="1" t="s">
        <v>86</v>
      </c>
      <c r="BQ11" s="1" t="s">
        <v>86</v>
      </c>
      <c r="BR11" s="1" t="s">
        <v>86</v>
      </c>
      <c r="BS11" s="1" t="s">
        <v>86</v>
      </c>
      <c r="BT11" s="1" t="s">
        <v>86</v>
      </c>
      <c r="BU11" s="1" t="s">
        <v>86</v>
      </c>
      <c r="BV11" s="1" t="s">
        <v>86</v>
      </c>
      <c r="BW11" s="1" t="s">
        <v>86</v>
      </c>
      <c r="BX11" s="1">
        <v>0</v>
      </c>
      <c r="BY11" s="1">
        <v>0</v>
      </c>
      <c r="BZ11" s="7">
        <v>43759</v>
      </c>
      <c r="CA11" s="9" t="s">
        <v>130</v>
      </c>
      <c r="CB11" s="3">
        <v>0</v>
      </c>
      <c r="CC11" s="3">
        <v>0</v>
      </c>
      <c r="CD11" s="3">
        <v>0</v>
      </c>
      <c r="CE11" s="1" t="s">
        <v>107</v>
      </c>
      <c r="CF11" s="3">
        <f t="shared" si="0"/>
        <v>0</v>
      </c>
    </row>
    <row r="12" spans="1:84" x14ac:dyDescent="0.2">
      <c r="A12" s="1">
        <v>21040</v>
      </c>
      <c r="B12" s="1">
        <v>21042</v>
      </c>
      <c r="C12" s="1">
        <v>0</v>
      </c>
      <c r="D12" s="1">
        <v>18411.353208699999</v>
      </c>
      <c r="E12" s="1">
        <v>627.46393892499998</v>
      </c>
      <c r="F12" s="1">
        <v>4436</v>
      </c>
      <c r="G12" s="1" t="s">
        <v>262</v>
      </c>
      <c r="H12" s="1" t="s">
        <v>263</v>
      </c>
      <c r="I12" s="1">
        <v>1</v>
      </c>
      <c r="J12" s="1">
        <v>7</v>
      </c>
      <c r="K12" s="2">
        <v>39363</v>
      </c>
      <c r="L12" s="1">
        <v>0</v>
      </c>
      <c r="M12" s="1" t="s">
        <v>86</v>
      </c>
      <c r="N12" s="1" t="s">
        <v>86</v>
      </c>
      <c r="O12" s="1" t="s">
        <v>86</v>
      </c>
      <c r="P12" s="1" t="s">
        <v>259</v>
      </c>
      <c r="Q12" s="1" t="s">
        <v>116</v>
      </c>
      <c r="R12" s="1" t="s">
        <v>266</v>
      </c>
      <c r="S12" s="1" t="s">
        <v>86</v>
      </c>
      <c r="T12" s="1" t="s">
        <v>86</v>
      </c>
      <c r="U12" s="1" t="s">
        <v>87</v>
      </c>
      <c r="V12" s="6">
        <v>0.42499999999999999</v>
      </c>
      <c r="W12" s="1" t="s">
        <v>86</v>
      </c>
      <c r="X12" s="1" t="s">
        <v>86</v>
      </c>
      <c r="Y12" s="1" t="s">
        <v>88</v>
      </c>
      <c r="Z12" s="1" t="s">
        <v>89</v>
      </c>
      <c r="AA12" s="1" t="s">
        <v>86</v>
      </c>
      <c r="AB12" s="1" t="s">
        <v>86</v>
      </c>
      <c r="AC12" s="1" t="s">
        <v>90</v>
      </c>
      <c r="AD12" s="1" t="s">
        <v>256</v>
      </c>
      <c r="AE12" s="1" t="s">
        <v>91</v>
      </c>
      <c r="AF12" s="1" t="s">
        <v>134</v>
      </c>
      <c r="AG12" s="1" t="s">
        <v>257</v>
      </c>
      <c r="AH12" s="1" t="s">
        <v>264</v>
      </c>
      <c r="AI12" s="1" t="s">
        <v>86</v>
      </c>
      <c r="AJ12" s="1">
        <v>627.46393896100005</v>
      </c>
      <c r="AK12" s="1">
        <v>18411.3532074</v>
      </c>
      <c r="AL12" s="1">
        <v>25646</v>
      </c>
      <c r="AM12" s="1" t="s">
        <v>263</v>
      </c>
      <c r="AN12" s="1" t="s">
        <v>262</v>
      </c>
      <c r="AO12" s="1" t="s">
        <v>91</v>
      </c>
      <c r="AP12" s="1" t="s">
        <v>134</v>
      </c>
      <c r="AQ12" s="1" t="s">
        <v>257</v>
      </c>
      <c r="AR12" s="1" t="s">
        <v>164</v>
      </c>
      <c r="AS12" s="1" t="s">
        <v>146</v>
      </c>
      <c r="AT12" s="1" t="s">
        <v>117</v>
      </c>
      <c r="AU12" s="1" t="s">
        <v>118</v>
      </c>
      <c r="AV12" s="1" t="s">
        <v>97</v>
      </c>
      <c r="AW12" s="1" t="s">
        <v>119</v>
      </c>
      <c r="AX12" s="3">
        <v>0</v>
      </c>
      <c r="AY12" s="3">
        <v>0</v>
      </c>
      <c r="AZ12" s="3">
        <v>0</v>
      </c>
      <c r="BA12" s="3">
        <v>0</v>
      </c>
      <c r="BB12" s="1" t="s">
        <v>99</v>
      </c>
      <c r="BC12" s="1" t="s">
        <v>258</v>
      </c>
      <c r="BD12" s="1" t="s">
        <v>86</v>
      </c>
      <c r="BE12" s="1" t="s">
        <v>265</v>
      </c>
      <c r="BF12" s="1" t="s">
        <v>86</v>
      </c>
      <c r="BG12" s="1" t="s">
        <v>86</v>
      </c>
      <c r="BH12" s="1" t="s">
        <v>86</v>
      </c>
      <c r="BI12" s="1" t="s">
        <v>86</v>
      </c>
      <c r="BJ12" s="1" t="s">
        <v>86</v>
      </c>
      <c r="BK12" s="1" t="s">
        <v>86</v>
      </c>
      <c r="BL12" s="1" t="s">
        <v>86</v>
      </c>
      <c r="BM12" s="1" t="s">
        <v>86</v>
      </c>
      <c r="BN12" s="1" t="s">
        <v>106</v>
      </c>
      <c r="BO12" s="1" t="s">
        <v>106</v>
      </c>
      <c r="BP12" s="1" t="s">
        <v>86</v>
      </c>
      <c r="BQ12" s="1" t="s">
        <v>86</v>
      </c>
      <c r="BR12" s="1" t="s">
        <v>86</v>
      </c>
      <c r="BS12" s="1" t="s">
        <v>86</v>
      </c>
      <c r="BT12" s="1" t="s">
        <v>86</v>
      </c>
      <c r="BU12" s="1" t="s">
        <v>86</v>
      </c>
      <c r="BV12" s="1" t="s">
        <v>86</v>
      </c>
      <c r="BW12" s="1" t="s">
        <v>86</v>
      </c>
      <c r="BX12" s="1">
        <v>0</v>
      </c>
      <c r="BY12" s="1">
        <v>0</v>
      </c>
      <c r="BZ12" s="7">
        <v>43759</v>
      </c>
      <c r="CA12" s="9" t="s">
        <v>130</v>
      </c>
      <c r="CB12" s="3">
        <v>0</v>
      </c>
      <c r="CC12" s="3">
        <v>0</v>
      </c>
      <c r="CD12" s="3">
        <v>0</v>
      </c>
      <c r="CE12" s="1" t="s">
        <v>107</v>
      </c>
      <c r="CF12" s="3">
        <f t="shared" si="0"/>
        <v>0</v>
      </c>
    </row>
    <row r="13" spans="1:84" x14ac:dyDescent="0.2">
      <c r="A13" s="1">
        <v>21043</v>
      </c>
      <c r="B13" s="1">
        <v>21045</v>
      </c>
      <c r="C13" s="1">
        <v>0</v>
      </c>
      <c r="D13" s="1">
        <v>1331867.53085</v>
      </c>
      <c r="E13" s="1">
        <v>5116.3422182200002</v>
      </c>
      <c r="F13" s="1">
        <v>3471</v>
      </c>
      <c r="G13" s="1" t="s">
        <v>267</v>
      </c>
      <c r="H13" s="1" t="s">
        <v>268</v>
      </c>
      <c r="I13" s="1">
        <v>1</v>
      </c>
      <c r="J13" s="1">
        <v>7</v>
      </c>
      <c r="K13" s="2">
        <v>39147</v>
      </c>
      <c r="L13" s="1">
        <v>0</v>
      </c>
      <c r="M13" s="1" t="s">
        <v>269</v>
      </c>
      <c r="N13" s="1" t="s">
        <v>86</v>
      </c>
      <c r="O13" s="1" t="s">
        <v>86</v>
      </c>
      <c r="P13" s="1" t="s">
        <v>276</v>
      </c>
      <c r="Q13" s="1" t="s">
        <v>116</v>
      </c>
      <c r="R13" s="1" t="s">
        <v>280</v>
      </c>
      <c r="S13" s="1" t="s">
        <v>270</v>
      </c>
      <c r="T13" s="1" t="s">
        <v>271</v>
      </c>
      <c r="U13" s="1" t="s">
        <v>87</v>
      </c>
      <c r="V13" s="6">
        <v>34.713999999999999</v>
      </c>
      <c r="W13" s="1" t="s">
        <v>86</v>
      </c>
      <c r="X13" s="1" t="s">
        <v>86</v>
      </c>
      <c r="Y13" s="1" t="s">
        <v>88</v>
      </c>
      <c r="Z13" s="1" t="s">
        <v>89</v>
      </c>
      <c r="AA13" s="1" t="s">
        <v>86</v>
      </c>
      <c r="AB13" s="1" t="s">
        <v>86</v>
      </c>
      <c r="AC13" s="1" t="s">
        <v>90</v>
      </c>
      <c r="AD13" s="1" t="s">
        <v>272</v>
      </c>
      <c r="AE13" s="1" t="s">
        <v>91</v>
      </c>
      <c r="AF13" s="1" t="s">
        <v>92</v>
      </c>
      <c r="AG13" s="1" t="s">
        <v>273</v>
      </c>
      <c r="AH13" s="1" t="s">
        <v>274</v>
      </c>
      <c r="AI13" s="1" t="s">
        <v>86</v>
      </c>
      <c r="AJ13" s="1">
        <v>5116.34221824</v>
      </c>
      <c r="AK13" s="1">
        <v>1331867.53085</v>
      </c>
      <c r="AL13" s="1">
        <v>25701</v>
      </c>
      <c r="AM13" s="1" t="s">
        <v>268</v>
      </c>
      <c r="AN13" s="1" t="s">
        <v>267</v>
      </c>
      <c r="AO13" s="1" t="s">
        <v>91</v>
      </c>
      <c r="AP13" s="1" t="s">
        <v>92</v>
      </c>
      <c r="AQ13" s="1" t="s">
        <v>273</v>
      </c>
      <c r="AR13" s="1" t="s">
        <v>274</v>
      </c>
      <c r="AS13" s="1" t="s">
        <v>146</v>
      </c>
      <c r="AT13" s="1" t="s">
        <v>117</v>
      </c>
      <c r="AU13" s="1" t="s">
        <v>118</v>
      </c>
      <c r="AV13" s="1" t="s">
        <v>97</v>
      </c>
      <c r="AW13" s="1" t="s">
        <v>119</v>
      </c>
      <c r="AX13" s="3">
        <v>0</v>
      </c>
      <c r="AY13" s="3">
        <v>0</v>
      </c>
      <c r="AZ13" s="3">
        <v>4191000</v>
      </c>
      <c r="BA13" s="3">
        <v>1215390</v>
      </c>
      <c r="BB13" s="1" t="s">
        <v>99</v>
      </c>
      <c r="BC13" s="1" t="s">
        <v>275</v>
      </c>
      <c r="BD13" s="1" t="s">
        <v>86</v>
      </c>
      <c r="BE13" s="1" t="s">
        <v>277</v>
      </c>
      <c r="BF13" s="1" t="s">
        <v>86</v>
      </c>
      <c r="BG13" s="1" t="s">
        <v>86</v>
      </c>
      <c r="BH13" s="1" t="s">
        <v>86</v>
      </c>
      <c r="BI13" s="1" t="s">
        <v>86</v>
      </c>
      <c r="BJ13" s="1" t="s">
        <v>86</v>
      </c>
      <c r="BK13" s="1" t="s">
        <v>215</v>
      </c>
      <c r="BL13" s="1" t="s">
        <v>216</v>
      </c>
      <c r="BM13" s="1" t="s">
        <v>278</v>
      </c>
      <c r="BN13" s="1" t="s">
        <v>106</v>
      </c>
      <c r="BO13" s="1" t="s">
        <v>106</v>
      </c>
      <c r="BP13" s="1" t="s">
        <v>86</v>
      </c>
      <c r="BQ13" s="1" t="s">
        <v>86</v>
      </c>
      <c r="BR13" s="1" t="s">
        <v>86</v>
      </c>
      <c r="BS13" s="1" t="s">
        <v>86</v>
      </c>
      <c r="BT13" s="1" t="s">
        <v>86</v>
      </c>
      <c r="BU13" s="1" t="s">
        <v>86</v>
      </c>
      <c r="BV13" s="1" t="s">
        <v>86</v>
      </c>
      <c r="BW13" s="1" t="s">
        <v>86</v>
      </c>
      <c r="BX13" s="1">
        <v>0</v>
      </c>
      <c r="BY13" s="1">
        <v>132975.13</v>
      </c>
      <c r="BZ13" s="7">
        <v>43919</v>
      </c>
      <c r="CA13" s="9" t="s">
        <v>279</v>
      </c>
      <c r="CB13" s="3">
        <v>0</v>
      </c>
      <c r="CC13" s="3">
        <v>4191000</v>
      </c>
      <c r="CD13" s="3">
        <v>1215390</v>
      </c>
      <c r="CE13" s="1" t="s">
        <v>107</v>
      </c>
      <c r="CF13" s="3">
        <f t="shared" si="0"/>
        <v>1215390</v>
      </c>
    </row>
    <row r="14" spans="1:84" x14ac:dyDescent="0.2">
      <c r="A14" s="1">
        <v>21044</v>
      </c>
      <c r="B14" s="1">
        <v>21046</v>
      </c>
      <c r="C14" s="1">
        <v>0</v>
      </c>
      <c r="D14" s="1">
        <v>826461.03453900001</v>
      </c>
      <c r="E14" s="1">
        <v>4678.7324679200001</v>
      </c>
      <c r="F14" s="1">
        <v>3471</v>
      </c>
      <c r="G14" s="1" t="s">
        <v>281</v>
      </c>
      <c r="H14" s="1" t="s">
        <v>282</v>
      </c>
      <c r="I14" s="1">
        <v>1</v>
      </c>
      <c r="J14" s="1">
        <v>7</v>
      </c>
      <c r="K14" s="2">
        <v>39147</v>
      </c>
      <c r="L14" s="1">
        <v>0</v>
      </c>
      <c r="M14" s="1" t="s">
        <v>283</v>
      </c>
      <c r="N14" s="1" t="s">
        <v>86</v>
      </c>
      <c r="O14" s="1" t="s">
        <v>86</v>
      </c>
      <c r="P14" s="1" t="s">
        <v>276</v>
      </c>
      <c r="Q14" s="1" t="s">
        <v>116</v>
      </c>
      <c r="R14" s="1" t="s">
        <v>285</v>
      </c>
      <c r="S14" s="1" t="s">
        <v>270</v>
      </c>
      <c r="T14" s="1" t="s">
        <v>284</v>
      </c>
      <c r="U14" s="1" t="s">
        <v>87</v>
      </c>
      <c r="V14" s="6">
        <v>23.422999999999998</v>
      </c>
      <c r="W14" s="1" t="s">
        <v>86</v>
      </c>
      <c r="X14" s="1" t="s">
        <v>86</v>
      </c>
      <c r="Y14" s="1" t="s">
        <v>88</v>
      </c>
      <c r="Z14" s="1" t="s">
        <v>89</v>
      </c>
      <c r="AA14" s="1" t="s">
        <v>86</v>
      </c>
      <c r="AB14" s="1" t="s">
        <v>86</v>
      </c>
      <c r="AC14" s="1" t="s">
        <v>90</v>
      </c>
      <c r="AD14" s="1" t="s">
        <v>272</v>
      </c>
      <c r="AE14" s="1" t="s">
        <v>91</v>
      </c>
      <c r="AF14" s="1" t="s">
        <v>92</v>
      </c>
      <c r="AG14" s="1" t="s">
        <v>273</v>
      </c>
      <c r="AH14" s="1" t="s">
        <v>202</v>
      </c>
      <c r="AI14" s="1" t="s">
        <v>86</v>
      </c>
      <c r="AJ14" s="1">
        <v>4678.7324679100002</v>
      </c>
      <c r="AK14" s="1">
        <v>826461.03453399998</v>
      </c>
      <c r="AL14" s="1">
        <v>25700</v>
      </c>
      <c r="AM14" s="1" t="s">
        <v>282</v>
      </c>
      <c r="AN14" s="1" t="s">
        <v>281</v>
      </c>
      <c r="AO14" s="1" t="s">
        <v>91</v>
      </c>
      <c r="AP14" s="1" t="s">
        <v>92</v>
      </c>
      <c r="AQ14" s="1" t="s">
        <v>273</v>
      </c>
      <c r="AR14" s="1" t="s">
        <v>202</v>
      </c>
      <c r="AS14" s="1" t="s">
        <v>86</v>
      </c>
      <c r="AT14" s="1" t="s">
        <v>117</v>
      </c>
      <c r="AU14" s="1" t="s">
        <v>118</v>
      </c>
      <c r="AV14" s="1" t="s">
        <v>97</v>
      </c>
      <c r="AW14" s="1" t="s">
        <v>119</v>
      </c>
      <c r="AX14" s="3">
        <v>0</v>
      </c>
      <c r="AY14" s="3">
        <v>0</v>
      </c>
      <c r="AZ14" s="3">
        <v>2399440</v>
      </c>
      <c r="BA14" s="3">
        <v>695840</v>
      </c>
      <c r="BB14" s="1" t="s">
        <v>99</v>
      </c>
      <c r="BC14" s="1" t="s">
        <v>275</v>
      </c>
      <c r="BD14" s="1" t="s">
        <v>86</v>
      </c>
      <c r="BE14" s="1" t="s">
        <v>194</v>
      </c>
      <c r="BF14" s="1" t="s">
        <v>86</v>
      </c>
      <c r="BG14" s="1" t="s">
        <v>86</v>
      </c>
      <c r="BH14" s="1" t="s">
        <v>86</v>
      </c>
      <c r="BI14" s="1" t="s">
        <v>86</v>
      </c>
      <c r="BJ14" s="1" t="s">
        <v>86</v>
      </c>
      <c r="BK14" s="1" t="s">
        <v>230</v>
      </c>
      <c r="BL14" s="1" t="s">
        <v>149</v>
      </c>
      <c r="BM14" s="1" t="s">
        <v>278</v>
      </c>
      <c r="BN14" s="1" t="s">
        <v>106</v>
      </c>
      <c r="BO14" s="1" t="s">
        <v>106</v>
      </c>
      <c r="BP14" s="1" t="s">
        <v>86</v>
      </c>
      <c r="BQ14" s="1" t="s">
        <v>86</v>
      </c>
      <c r="BR14" s="1" t="s">
        <v>86</v>
      </c>
      <c r="BS14" s="1" t="s">
        <v>86</v>
      </c>
      <c r="BT14" s="1" t="s">
        <v>86</v>
      </c>
      <c r="BU14" s="1" t="s">
        <v>86</v>
      </c>
      <c r="BV14" s="1" t="s">
        <v>86</v>
      </c>
      <c r="BW14" s="1" t="s">
        <v>86</v>
      </c>
      <c r="BX14" s="1">
        <v>0</v>
      </c>
      <c r="BY14" s="1">
        <v>132975.13</v>
      </c>
      <c r="BZ14" s="7">
        <v>43919</v>
      </c>
      <c r="CA14" s="9" t="s">
        <v>279</v>
      </c>
      <c r="CB14" s="3">
        <v>0</v>
      </c>
      <c r="CC14" s="3">
        <v>2399440</v>
      </c>
      <c r="CD14" s="3">
        <v>695840</v>
      </c>
      <c r="CE14" s="1" t="s">
        <v>107</v>
      </c>
      <c r="CF14" s="3">
        <f t="shared" si="0"/>
        <v>695840</v>
      </c>
    </row>
    <row r="15" spans="1:84" x14ac:dyDescent="0.2">
      <c r="A15" s="1">
        <v>23491</v>
      </c>
      <c r="B15" s="1">
        <v>23493</v>
      </c>
      <c r="C15" s="1">
        <v>0</v>
      </c>
      <c r="D15" s="1">
        <v>248977.39934100001</v>
      </c>
      <c r="E15" s="1">
        <v>2574.2358567599999</v>
      </c>
      <c r="F15" s="1">
        <v>3677</v>
      </c>
      <c r="G15" s="1" t="s">
        <v>297</v>
      </c>
      <c r="H15" s="1" t="s">
        <v>298</v>
      </c>
      <c r="I15" s="1">
        <v>1</v>
      </c>
      <c r="J15" s="1">
        <v>7</v>
      </c>
      <c r="K15" s="2">
        <v>42814</v>
      </c>
      <c r="L15" s="1">
        <v>0</v>
      </c>
      <c r="M15" s="1" t="s">
        <v>86</v>
      </c>
      <c r="N15" s="1" t="s">
        <v>86</v>
      </c>
      <c r="O15" s="1" t="s">
        <v>180</v>
      </c>
      <c r="P15" s="1" t="s">
        <v>292</v>
      </c>
      <c r="Q15" s="1" t="s">
        <v>116</v>
      </c>
      <c r="R15" s="1" t="s">
        <v>300</v>
      </c>
      <c r="S15" s="1" t="s">
        <v>180</v>
      </c>
      <c r="T15" s="1" t="s">
        <v>86</v>
      </c>
      <c r="U15" s="1" t="s">
        <v>87</v>
      </c>
      <c r="V15" s="6">
        <v>5.468</v>
      </c>
      <c r="W15" s="1" t="s">
        <v>86</v>
      </c>
      <c r="X15" s="1" t="s">
        <v>86</v>
      </c>
      <c r="Y15" s="1" t="s">
        <v>88</v>
      </c>
      <c r="Z15" s="1" t="s">
        <v>89</v>
      </c>
      <c r="AA15" s="1" t="s">
        <v>86</v>
      </c>
      <c r="AB15" s="1" t="s">
        <v>86</v>
      </c>
      <c r="AC15" s="1" t="s">
        <v>90</v>
      </c>
      <c r="AD15" s="1" t="s">
        <v>288</v>
      </c>
      <c r="AE15" s="1" t="s">
        <v>91</v>
      </c>
      <c r="AF15" s="1" t="s">
        <v>289</v>
      </c>
      <c r="AG15" s="1" t="s">
        <v>290</v>
      </c>
      <c r="AH15" s="1" t="s">
        <v>264</v>
      </c>
      <c r="AI15" s="1" t="s">
        <v>86</v>
      </c>
      <c r="AJ15" s="1">
        <v>2574.2358567199999</v>
      </c>
      <c r="AK15" s="1">
        <v>248977.39933399999</v>
      </c>
      <c r="AL15" s="1">
        <v>26477</v>
      </c>
      <c r="AM15" s="1" t="s">
        <v>298</v>
      </c>
      <c r="AN15" s="1" t="s">
        <v>297</v>
      </c>
      <c r="AO15" s="1" t="s">
        <v>91</v>
      </c>
      <c r="AP15" s="1" t="s">
        <v>289</v>
      </c>
      <c r="AQ15" s="1" t="s">
        <v>290</v>
      </c>
      <c r="AR15" s="1" t="s">
        <v>264</v>
      </c>
      <c r="AS15" s="1" t="s">
        <v>86</v>
      </c>
      <c r="AT15" s="1" t="s">
        <v>117</v>
      </c>
      <c r="AU15" s="1" t="s">
        <v>118</v>
      </c>
      <c r="AV15" s="1" t="s">
        <v>97</v>
      </c>
      <c r="AW15" s="1" t="s">
        <v>119</v>
      </c>
      <c r="AX15" s="3">
        <v>0</v>
      </c>
      <c r="AY15" s="3">
        <v>0</v>
      </c>
      <c r="AZ15" s="3">
        <v>2460600</v>
      </c>
      <c r="BA15" s="3">
        <v>713570</v>
      </c>
      <c r="BB15" s="1" t="s">
        <v>99</v>
      </c>
      <c r="BC15" s="1" t="s">
        <v>291</v>
      </c>
      <c r="BD15" s="1" t="s">
        <v>86</v>
      </c>
      <c r="BE15" s="1" t="s">
        <v>277</v>
      </c>
      <c r="BF15" s="1" t="s">
        <v>86</v>
      </c>
      <c r="BG15" s="1" t="s">
        <v>86</v>
      </c>
      <c r="BH15" s="1" t="s">
        <v>86</v>
      </c>
      <c r="BI15" s="1" t="s">
        <v>86</v>
      </c>
      <c r="BJ15" s="1" t="s">
        <v>86</v>
      </c>
      <c r="BK15" s="1" t="s">
        <v>148</v>
      </c>
      <c r="BL15" s="1" t="s">
        <v>149</v>
      </c>
      <c r="BM15" s="1" t="s">
        <v>299</v>
      </c>
      <c r="BN15" s="1" t="s">
        <v>106</v>
      </c>
      <c r="BO15" s="1" t="s">
        <v>106</v>
      </c>
      <c r="BP15" s="1" t="s">
        <v>86</v>
      </c>
      <c r="BQ15" s="1" t="s">
        <v>86</v>
      </c>
      <c r="BR15" s="1" t="s">
        <v>86</v>
      </c>
      <c r="BS15" s="1" t="s">
        <v>86</v>
      </c>
      <c r="BT15" s="1" t="s">
        <v>86</v>
      </c>
      <c r="BU15" s="1" t="s">
        <v>86</v>
      </c>
      <c r="BV15" s="1" t="s">
        <v>86</v>
      </c>
      <c r="BW15" s="1" t="s">
        <v>86</v>
      </c>
      <c r="BX15" s="1">
        <v>0</v>
      </c>
      <c r="BY15" s="1">
        <v>133124.13</v>
      </c>
      <c r="BZ15" s="7">
        <v>43760</v>
      </c>
      <c r="CA15" s="9" t="s">
        <v>125</v>
      </c>
      <c r="CB15" s="3">
        <v>0</v>
      </c>
      <c r="CC15" s="3">
        <v>2460600</v>
      </c>
      <c r="CD15" s="3">
        <v>713570</v>
      </c>
      <c r="CE15" s="1" t="s">
        <v>107</v>
      </c>
      <c r="CF15" s="3">
        <f t="shared" si="0"/>
        <v>713570</v>
      </c>
    </row>
    <row r="16" spans="1:84" x14ac:dyDescent="0.2">
      <c r="A16" s="1">
        <v>13432</v>
      </c>
      <c r="B16" s="1">
        <v>13434</v>
      </c>
      <c r="C16" s="1">
        <v>0</v>
      </c>
      <c r="D16" s="1">
        <v>70450.204668599996</v>
      </c>
      <c r="E16" s="1">
        <v>1100.63256153</v>
      </c>
      <c r="F16" s="1">
        <v>5088</v>
      </c>
      <c r="G16" s="1" t="s">
        <v>187</v>
      </c>
      <c r="H16" s="1" t="s">
        <v>188</v>
      </c>
      <c r="I16" s="1">
        <v>1</v>
      </c>
      <c r="J16" s="1">
        <v>7</v>
      </c>
      <c r="K16" s="2">
        <v>39539</v>
      </c>
      <c r="L16" s="1">
        <v>0</v>
      </c>
      <c r="M16" s="1" t="s">
        <v>86</v>
      </c>
      <c r="N16" s="1" t="s">
        <v>86</v>
      </c>
      <c r="O16" s="1" t="s">
        <v>86</v>
      </c>
      <c r="P16" s="1" t="s">
        <v>156</v>
      </c>
      <c r="Q16" s="1" t="s">
        <v>191</v>
      </c>
      <c r="R16" s="1" t="s">
        <v>195</v>
      </c>
      <c r="S16" s="1" t="s">
        <v>86</v>
      </c>
      <c r="T16" s="1" t="s">
        <v>86</v>
      </c>
      <c r="U16" s="1" t="s">
        <v>87</v>
      </c>
      <c r="V16" s="6">
        <v>1.6173206260399999</v>
      </c>
      <c r="W16" s="1" t="s">
        <v>86</v>
      </c>
      <c r="X16" s="1" t="s">
        <v>86</v>
      </c>
      <c r="Y16" s="1" t="s">
        <v>88</v>
      </c>
      <c r="Z16" s="1" t="s">
        <v>89</v>
      </c>
      <c r="AA16" s="1" t="s">
        <v>86</v>
      </c>
      <c r="AB16" s="1" t="s">
        <v>86</v>
      </c>
      <c r="AC16" s="1" t="s">
        <v>90</v>
      </c>
      <c r="AD16" s="1" t="s">
        <v>86</v>
      </c>
      <c r="AE16" s="1" t="s">
        <v>91</v>
      </c>
      <c r="AF16" s="1" t="s">
        <v>134</v>
      </c>
      <c r="AG16" s="1" t="s">
        <v>189</v>
      </c>
      <c r="AH16" s="1" t="s">
        <v>190</v>
      </c>
      <c r="AI16" s="1" t="s">
        <v>86</v>
      </c>
      <c r="AJ16" s="1">
        <v>1100.6325615000001</v>
      </c>
      <c r="AK16" s="1">
        <v>70450.204668699997</v>
      </c>
      <c r="AL16" s="1">
        <v>24961</v>
      </c>
      <c r="AM16" s="1" t="s">
        <v>188</v>
      </c>
      <c r="AN16" s="1" t="s">
        <v>187</v>
      </c>
      <c r="AO16" s="1" t="s">
        <v>91</v>
      </c>
      <c r="AP16" s="1" t="s">
        <v>134</v>
      </c>
      <c r="AQ16" s="1" t="s">
        <v>189</v>
      </c>
      <c r="AR16" s="1" t="s">
        <v>190</v>
      </c>
      <c r="AS16" s="1" t="s">
        <v>146</v>
      </c>
      <c r="AT16" s="1" t="s">
        <v>192</v>
      </c>
      <c r="AU16" s="1" t="s">
        <v>118</v>
      </c>
      <c r="AV16" s="1" t="s">
        <v>97</v>
      </c>
      <c r="AW16" s="1" t="s">
        <v>193</v>
      </c>
      <c r="AX16" s="3">
        <v>0</v>
      </c>
      <c r="AY16" s="3">
        <v>0</v>
      </c>
      <c r="AZ16" s="3">
        <v>958120</v>
      </c>
      <c r="BA16" s="3">
        <v>277850</v>
      </c>
      <c r="BB16" s="1" t="s">
        <v>99</v>
      </c>
      <c r="BC16" s="1" t="s">
        <v>155</v>
      </c>
      <c r="BD16" s="1" t="s">
        <v>86</v>
      </c>
      <c r="BE16" s="1" t="s">
        <v>194</v>
      </c>
      <c r="BF16" s="1" t="s">
        <v>86</v>
      </c>
      <c r="BG16" s="1" t="s">
        <v>86</v>
      </c>
      <c r="BH16" s="1" t="s">
        <v>86</v>
      </c>
      <c r="BI16" s="1" t="s">
        <v>86</v>
      </c>
      <c r="BJ16" s="1" t="s">
        <v>86</v>
      </c>
      <c r="BK16" s="1" t="s">
        <v>148</v>
      </c>
      <c r="BL16" s="1" t="s">
        <v>149</v>
      </c>
      <c r="BM16" s="1" t="s">
        <v>140</v>
      </c>
      <c r="BN16" s="1" t="s">
        <v>106</v>
      </c>
      <c r="BO16" s="1" t="s">
        <v>106</v>
      </c>
      <c r="BP16" s="1" t="s">
        <v>86</v>
      </c>
      <c r="BQ16" s="1" t="s">
        <v>86</v>
      </c>
      <c r="BR16" s="1" t="s">
        <v>86</v>
      </c>
      <c r="BS16" s="1" t="s">
        <v>86</v>
      </c>
      <c r="BT16" s="1" t="s">
        <v>86</v>
      </c>
      <c r="BU16" s="1" t="s">
        <v>86</v>
      </c>
      <c r="BV16" s="1" t="s">
        <v>86</v>
      </c>
      <c r="BW16" s="1" t="s">
        <v>86</v>
      </c>
      <c r="BX16" s="1">
        <v>0</v>
      </c>
      <c r="BY16" s="1">
        <v>132000.13</v>
      </c>
      <c r="BZ16" s="7">
        <v>41303</v>
      </c>
      <c r="CA16" s="9" t="s">
        <v>130</v>
      </c>
      <c r="CB16" s="3">
        <v>828965</v>
      </c>
      <c r="CC16" s="3">
        <v>958120</v>
      </c>
      <c r="CD16" s="3">
        <v>277850</v>
      </c>
      <c r="CE16" s="1" t="s">
        <v>107</v>
      </c>
      <c r="CF16" s="3">
        <f t="shared" si="0"/>
        <v>277850</v>
      </c>
    </row>
    <row r="17" spans="1:84" x14ac:dyDescent="0.2">
      <c r="A17" s="1">
        <v>27132</v>
      </c>
      <c r="B17" s="1">
        <v>27134</v>
      </c>
      <c r="C17" s="1">
        <v>0</v>
      </c>
      <c r="D17" s="1">
        <v>301132.61404499999</v>
      </c>
      <c r="E17" s="1">
        <v>2493.9588819199998</v>
      </c>
      <c r="F17" s="1">
        <v>3464</v>
      </c>
      <c r="G17" s="1" t="s">
        <v>310</v>
      </c>
      <c r="H17" s="1" t="s">
        <v>311</v>
      </c>
      <c r="I17" s="1">
        <v>1</v>
      </c>
      <c r="J17" s="1">
        <v>7</v>
      </c>
      <c r="K17" s="2">
        <v>44713</v>
      </c>
      <c r="L17" s="1">
        <v>0</v>
      </c>
      <c r="M17" s="1" t="s">
        <v>194</v>
      </c>
      <c r="N17" s="1" t="s">
        <v>86</v>
      </c>
      <c r="O17" s="1" t="s">
        <v>312</v>
      </c>
      <c r="P17" s="1" t="s">
        <v>320</v>
      </c>
      <c r="Q17" s="1" t="s">
        <v>318</v>
      </c>
      <c r="R17" s="1" t="s">
        <v>322</v>
      </c>
      <c r="S17" s="1" t="s">
        <v>312</v>
      </c>
      <c r="T17" s="1" t="s">
        <v>313</v>
      </c>
      <c r="U17" s="1" t="s">
        <v>87</v>
      </c>
      <c r="V17" s="6">
        <v>7.4980000000000002</v>
      </c>
      <c r="W17" s="1" t="s">
        <v>86</v>
      </c>
      <c r="X17" s="1" t="s">
        <v>86</v>
      </c>
      <c r="Y17" s="1" t="s">
        <v>88</v>
      </c>
      <c r="Z17" s="1" t="s">
        <v>89</v>
      </c>
      <c r="AA17" s="1" t="s">
        <v>86</v>
      </c>
      <c r="AB17" s="1" t="s">
        <v>86</v>
      </c>
      <c r="AC17" s="1" t="s">
        <v>90</v>
      </c>
      <c r="AD17" s="1" t="s">
        <v>314</v>
      </c>
      <c r="AE17" s="1" t="s">
        <v>91</v>
      </c>
      <c r="AF17" s="1" t="s">
        <v>92</v>
      </c>
      <c r="AG17" s="1" t="s">
        <v>273</v>
      </c>
      <c r="AH17" s="1" t="s">
        <v>315</v>
      </c>
      <c r="AI17" s="1" t="s">
        <v>86</v>
      </c>
      <c r="AJ17" s="1">
        <v>2945.85246216</v>
      </c>
      <c r="AK17" s="1">
        <v>362927.31707799999</v>
      </c>
      <c r="AL17" s="1">
        <v>28468</v>
      </c>
      <c r="AM17" s="1" t="s">
        <v>311</v>
      </c>
      <c r="AN17" s="1" t="s">
        <v>310</v>
      </c>
      <c r="AO17" s="1" t="s">
        <v>316</v>
      </c>
      <c r="AP17" s="1" t="s">
        <v>317</v>
      </c>
      <c r="AQ17" s="1" t="s">
        <v>114</v>
      </c>
      <c r="AR17" s="1" t="s">
        <v>315</v>
      </c>
      <c r="AS17" s="1" t="s">
        <v>86</v>
      </c>
      <c r="AT17" s="1" t="s">
        <v>117</v>
      </c>
      <c r="AU17" s="1" t="s">
        <v>118</v>
      </c>
      <c r="AV17" s="1" t="s">
        <v>97</v>
      </c>
      <c r="AW17" s="1" t="s">
        <v>119</v>
      </c>
      <c r="AX17" s="3">
        <v>0</v>
      </c>
      <c r="AY17" s="3">
        <v>0</v>
      </c>
      <c r="AZ17" s="3">
        <v>3156480</v>
      </c>
      <c r="BA17" s="3">
        <v>214640</v>
      </c>
      <c r="BB17" s="1" t="s">
        <v>99</v>
      </c>
      <c r="BC17" s="1" t="s">
        <v>319</v>
      </c>
      <c r="BD17" s="1" t="s">
        <v>86</v>
      </c>
      <c r="BE17" s="1" t="s">
        <v>194</v>
      </c>
      <c r="BF17" s="1" t="s">
        <v>86</v>
      </c>
      <c r="BG17" s="1" t="s">
        <v>86</v>
      </c>
      <c r="BH17" s="1" t="s">
        <v>86</v>
      </c>
      <c r="BI17" s="1" t="s">
        <v>86</v>
      </c>
      <c r="BJ17" s="1" t="s">
        <v>86</v>
      </c>
      <c r="BK17" s="1" t="s">
        <v>321</v>
      </c>
      <c r="BL17" s="1" t="s">
        <v>104</v>
      </c>
      <c r="BM17" s="1" t="s">
        <v>278</v>
      </c>
      <c r="BN17" s="1" t="s">
        <v>86</v>
      </c>
      <c r="BO17" s="1" t="s">
        <v>86</v>
      </c>
      <c r="BP17" s="1" t="s">
        <v>86</v>
      </c>
      <c r="BQ17" s="1" t="s">
        <v>86</v>
      </c>
      <c r="BR17" s="1" t="s">
        <v>86</v>
      </c>
      <c r="BS17" s="1" t="s">
        <v>86</v>
      </c>
      <c r="BT17" s="1" t="s">
        <v>86</v>
      </c>
      <c r="BU17" s="1" t="s">
        <v>86</v>
      </c>
      <c r="BV17" s="1" t="s">
        <v>86</v>
      </c>
      <c r="BW17" s="1" t="s">
        <v>86</v>
      </c>
      <c r="BX17" s="1">
        <v>0</v>
      </c>
      <c r="BY17" s="1">
        <v>168975.01</v>
      </c>
      <c r="BZ17" s="7">
        <v>44825</v>
      </c>
      <c r="CA17" s="9" t="s">
        <v>130</v>
      </c>
      <c r="CB17" s="3">
        <v>0</v>
      </c>
      <c r="CC17" s="3">
        <v>3156480</v>
      </c>
      <c r="CD17" s="3">
        <v>214640</v>
      </c>
      <c r="CE17" s="1" t="s">
        <v>107</v>
      </c>
      <c r="CF17" s="3">
        <f t="shared" si="0"/>
        <v>0</v>
      </c>
    </row>
    <row r="18" spans="1:84" x14ac:dyDescent="0.2">
      <c r="A18" s="1">
        <v>5792</v>
      </c>
      <c r="B18" s="1">
        <v>5793</v>
      </c>
      <c r="C18" s="1">
        <v>0</v>
      </c>
      <c r="D18" s="1">
        <v>133618.75008699999</v>
      </c>
      <c r="E18" s="1">
        <v>2096.4005010400001</v>
      </c>
      <c r="F18" s="1">
        <v>3456</v>
      </c>
      <c r="G18" s="1" t="s">
        <v>84</v>
      </c>
      <c r="H18" s="1" t="s">
        <v>85</v>
      </c>
      <c r="I18" s="1">
        <v>1</v>
      </c>
      <c r="J18" s="1">
        <v>7</v>
      </c>
      <c r="K18" s="2">
        <v>39147</v>
      </c>
      <c r="L18" s="1">
        <v>0</v>
      </c>
      <c r="M18" s="1" t="s">
        <v>86</v>
      </c>
      <c r="N18" s="1" t="s">
        <v>86</v>
      </c>
      <c r="O18" s="1" t="s">
        <v>86</v>
      </c>
      <c r="P18" s="1" t="s">
        <v>101</v>
      </c>
      <c r="Q18" s="1" t="s">
        <v>95</v>
      </c>
      <c r="R18" s="1" t="s">
        <v>108</v>
      </c>
      <c r="S18" s="1" t="s">
        <v>86</v>
      </c>
      <c r="T18" s="1" t="s">
        <v>86</v>
      </c>
      <c r="U18" s="1" t="s">
        <v>87</v>
      </c>
      <c r="V18" s="6">
        <v>3.0674766887899998</v>
      </c>
      <c r="W18" s="1" t="s">
        <v>86</v>
      </c>
      <c r="X18" s="1" t="s">
        <v>86</v>
      </c>
      <c r="Y18" s="1" t="s">
        <v>88</v>
      </c>
      <c r="Z18" s="1" t="s">
        <v>89</v>
      </c>
      <c r="AA18" s="1" t="s">
        <v>86</v>
      </c>
      <c r="AB18" s="1" t="s">
        <v>86</v>
      </c>
      <c r="AC18" s="1" t="s">
        <v>90</v>
      </c>
      <c r="AD18" s="1" t="s">
        <v>86</v>
      </c>
      <c r="AE18" s="1" t="s">
        <v>91</v>
      </c>
      <c r="AF18" s="1" t="s">
        <v>92</v>
      </c>
      <c r="AG18" s="1" t="s">
        <v>93</v>
      </c>
      <c r="AH18" s="1" t="s">
        <v>94</v>
      </c>
      <c r="AI18" s="1" t="s">
        <v>86</v>
      </c>
      <c r="AJ18" s="1">
        <v>2084.0055502300002</v>
      </c>
      <c r="AK18" s="1">
        <v>132404.98619699999</v>
      </c>
      <c r="AL18" s="1">
        <v>25272</v>
      </c>
      <c r="AM18" s="1" t="s">
        <v>85</v>
      </c>
      <c r="AN18" s="1" t="s">
        <v>84</v>
      </c>
      <c r="AO18" s="1" t="s">
        <v>91</v>
      </c>
      <c r="AP18" s="1" t="s">
        <v>92</v>
      </c>
      <c r="AQ18" s="1" t="s">
        <v>93</v>
      </c>
      <c r="AR18" s="1" t="s">
        <v>94</v>
      </c>
      <c r="AS18" s="1" t="s">
        <v>86</v>
      </c>
      <c r="AT18" s="1" t="s">
        <v>96</v>
      </c>
      <c r="AU18" s="1" t="s">
        <v>87</v>
      </c>
      <c r="AV18" s="1" t="s">
        <v>97</v>
      </c>
      <c r="AW18" s="1" t="s">
        <v>98</v>
      </c>
      <c r="AX18" s="3">
        <v>0</v>
      </c>
      <c r="AY18" s="3">
        <v>0</v>
      </c>
      <c r="AZ18" s="3">
        <v>90</v>
      </c>
      <c r="BA18" s="3">
        <v>30</v>
      </c>
      <c r="BB18" s="1" t="s">
        <v>99</v>
      </c>
      <c r="BC18" s="1" t="s">
        <v>100</v>
      </c>
      <c r="BD18" s="1" t="s">
        <v>86</v>
      </c>
      <c r="BE18" s="1" t="s">
        <v>102</v>
      </c>
      <c r="BF18" s="1" t="s">
        <v>86</v>
      </c>
      <c r="BG18" s="1" t="s">
        <v>86</v>
      </c>
      <c r="BH18" s="1" t="s">
        <v>86</v>
      </c>
      <c r="BI18" s="1" t="s">
        <v>86</v>
      </c>
      <c r="BJ18" s="1" t="s">
        <v>86</v>
      </c>
      <c r="BK18" s="1" t="s">
        <v>103</v>
      </c>
      <c r="BL18" s="1" t="s">
        <v>104</v>
      </c>
      <c r="BM18" s="1" t="s">
        <v>105</v>
      </c>
      <c r="BN18" s="1" t="s">
        <v>106</v>
      </c>
      <c r="BO18" s="1" t="s">
        <v>106</v>
      </c>
      <c r="BP18" s="1" t="s">
        <v>86</v>
      </c>
      <c r="BQ18" s="1" t="s">
        <v>86</v>
      </c>
      <c r="BR18" s="1" t="s">
        <v>86</v>
      </c>
      <c r="BS18" s="1" t="s">
        <v>86</v>
      </c>
      <c r="BT18" s="1" t="s">
        <v>86</v>
      </c>
      <c r="BU18" s="1" t="s">
        <v>86</v>
      </c>
      <c r="BV18" s="1" t="s">
        <v>86</v>
      </c>
      <c r="BW18" s="1" t="s">
        <v>86</v>
      </c>
      <c r="BX18" s="1">
        <v>0</v>
      </c>
      <c r="BY18" s="1">
        <v>168975.01</v>
      </c>
      <c r="CA18" s="9" t="s">
        <v>86</v>
      </c>
      <c r="CB18" s="3">
        <v>0</v>
      </c>
      <c r="CC18" s="3">
        <v>90</v>
      </c>
      <c r="CD18" s="3">
        <v>30</v>
      </c>
      <c r="CE18" s="1" t="s">
        <v>107</v>
      </c>
      <c r="CF18" s="3">
        <f t="shared" si="0"/>
        <v>0</v>
      </c>
    </row>
    <row r="19" spans="1:84" x14ac:dyDescent="0.2">
      <c r="A19" s="1">
        <v>10303</v>
      </c>
      <c r="B19" s="1">
        <v>10305</v>
      </c>
      <c r="C19" s="1">
        <v>0</v>
      </c>
      <c r="D19" s="1">
        <v>44099.626902700002</v>
      </c>
      <c r="E19" s="1">
        <v>1551.84267746</v>
      </c>
      <c r="F19" s="1">
        <v>4437</v>
      </c>
      <c r="G19" s="1" t="s">
        <v>132</v>
      </c>
      <c r="H19" s="1" t="s">
        <v>133</v>
      </c>
      <c r="I19" s="1">
        <v>1</v>
      </c>
      <c r="J19" s="1">
        <v>7</v>
      </c>
      <c r="K19" s="2">
        <v>39363</v>
      </c>
      <c r="L19" s="1">
        <v>0</v>
      </c>
      <c r="M19" s="1" t="s">
        <v>86</v>
      </c>
      <c r="N19" s="1" t="s">
        <v>86</v>
      </c>
      <c r="O19" s="1" t="s">
        <v>86</v>
      </c>
      <c r="P19" s="1" t="s">
        <v>138</v>
      </c>
      <c r="Q19" s="1" t="s">
        <v>95</v>
      </c>
      <c r="R19" s="1" t="s">
        <v>142</v>
      </c>
      <c r="S19" s="1" t="s">
        <v>86</v>
      </c>
      <c r="T19" s="1" t="s">
        <v>86</v>
      </c>
      <c r="U19" s="1" t="s">
        <v>87</v>
      </c>
      <c r="V19" s="6">
        <v>1.0123921786500001</v>
      </c>
      <c r="W19" s="1" t="s">
        <v>86</v>
      </c>
      <c r="X19" s="1" t="s">
        <v>86</v>
      </c>
      <c r="Y19" s="1" t="s">
        <v>88</v>
      </c>
      <c r="Z19" s="1" t="s">
        <v>89</v>
      </c>
      <c r="AA19" s="1" t="s">
        <v>86</v>
      </c>
      <c r="AB19" s="1" t="s">
        <v>86</v>
      </c>
      <c r="AC19" s="1" t="s">
        <v>90</v>
      </c>
      <c r="AD19" s="1" t="s">
        <v>86</v>
      </c>
      <c r="AE19" s="1" t="s">
        <v>91</v>
      </c>
      <c r="AF19" s="1" t="s">
        <v>134</v>
      </c>
      <c r="AG19" s="1" t="s">
        <v>135</v>
      </c>
      <c r="AH19" s="1" t="s">
        <v>136</v>
      </c>
      <c r="AI19" s="1" t="s">
        <v>86</v>
      </c>
      <c r="AJ19" s="1">
        <v>1551.84267746</v>
      </c>
      <c r="AK19" s="1">
        <v>44099.6269035</v>
      </c>
      <c r="AL19" s="1">
        <v>25176</v>
      </c>
      <c r="AM19" s="1" t="s">
        <v>133</v>
      </c>
      <c r="AN19" s="1" t="s">
        <v>132</v>
      </c>
      <c r="AO19" s="1" t="s">
        <v>91</v>
      </c>
      <c r="AP19" s="1" t="s">
        <v>134</v>
      </c>
      <c r="AQ19" s="1" t="s">
        <v>135</v>
      </c>
      <c r="AR19" s="1" t="s">
        <v>136</v>
      </c>
      <c r="AS19" s="1" t="s">
        <v>86</v>
      </c>
      <c r="AT19" s="1" t="s">
        <v>96</v>
      </c>
      <c r="AU19" s="1" t="s">
        <v>87</v>
      </c>
      <c r="AV19" s="1" t="s">
        <v>97</v>
      </c>
      <c r="AW19" s="1" t="s">
        <v>98</v>
      </c>
      <c r="AX19" s="3">
        <v>0</v>
      </c>
      <c r="AY19" s="3">
        <v>0</v>
      </c>
      <c r="AZ19" s="3">
        <v>809600</v>
      </c>
      <c r="BA19" s="3">
        <v>234780</v>
      </c>
      <c r="BB19" s="1" t="s">
        <v>99</v>
      </c>
      <c r="BC19" s="1" t="s">
        <v>137</v>
      </c>
      <c r="BD19" s="1" t="s">
        <v>86</v>
      </c>
      <c r="BE19" s="1" t="s">
        <v>139</v>
      </c>
      <c r="BF19" s="1" t="s">
        <v>86</v>
      </c>
      <c r="BG19" s="1" t="s">
        <v>86</v>
      </c>
      <c r="BH19" s="1" t="s">
        <v>86</v>
      </c>
      <c r="BI19" s="1" t="s">
        <v>86</v>
      </c>
      <c r="BJ19" s="1" t="s">
        <v>86</v>
      </c>
      <c r="BK19" s="1" t="s">
        <v>103</v>
      </c>
      <c r="BL19" s="1" t="s">
        <v>104</v>
      </c>
      <c r="BM19" s="1" t="s">
        <v>140</v>
      </c>
      <c r="BN19" s="1" t="s">
        <v>106</v>
      </c>
      <c r="BO19" s="1" t="s">
        <v>106</v>
      </c>
      <c r="BP19" s="1" t="s">
        <v>86</v>
      </c>
      <c r="BQ19" s="1" t="s">
        <v>86</v>
      </c>
      <c r="BR19" s="1" t="s">
        <v>86</v>
      </c>
      <c r="BS19" s="1" t="s">
        <v>86</v>
      </c>
      <c r="BT19" s="1" t="s">
        <v>86</v>
      </c>
      <c r="BU19" s="1" t="s">
        <v>86</v>
      </c>
      <c r="BV19" s="1" t="s">
        <v>86</v>
      </c>
      <c r="BW19" s="1" t="s">
        <v>86</v>
      </c>
      <c r="BX19" s="1">
        <v>0</v>
      </c>
      <c r="BY19" s="1">
        <v>132000.13</v>
      </c>
      <c r="BZ19" s="7">
        <v>39349</v>
      </c>
      <c r="CA19" s="9" t="s">
        <v>141</v>
      </c>
      <c r="CB19" s="3">
        <v>0</v>
      </c>
      <c r="CC19" s="3">
        <v>809600</v>
      </c>
      <c r="CD19" s="3">
        <v>234780</v>
      </c>
      <c r="CE19" s="1" t="s">
        <v>107</v>
      </c>
      <c r="CF19" s="3">
        <f t="shared" si="0"/>
        <v>0</v>
      </c>
    </row>
    <row r="20" spans="1:84" x14ac:dyDescent="0.2">
      <c r="A20" s="1">
        <v>10480</v>
      </c>
      <c r="B20" s="1">
        <v>10482</v>
      </c>
      <c r="C20" s="1">
        <v>0</v>
      </c>
      <c r="D20" s="1">
        <v>439010.13637899997</v>
      </c>
      <c r="E20" s="1">
        <v>5309.2230573899997</v>
      </c>
      <c r="F20" s="1">
        <v>4449</v>
      </c>
      <c r="G20" s="1" t="s">
        <v>151</v>
      </c>
      <c r="H20" s="1" t="s">
        <v>152</v>
      </c>
      <c r="I20" s="1">
        <v>1</v>
      </c>
      <c r="J20" s="1">
        <v>7</v>
      </c>
      <c r="K20" s="2">
        <v>39363</v>
      </c>
      <c r="L20" s="1">
        <v>0</v>
      </c>
      <c r="M20" s="1" t="s">
        <v>86</v>
      </c>
      <c r="N20" s="1" t="s">
        <v>86</v>
      </c>
      <c r="O20" s="1" t="s">
        <v>86</v>
      </c>
      <c r="P20" s="1" t="s">
        <v>156</v>
      </c>
      <c r="Q20" s="1" t="s">
        <v>95</v>
      </c>
      <c r="R20" s="1" t="s">
        <v>158</v>
      </c>
      <c r="S20" s="1" t="s">
        <v>86</v>
      </c>
      <c r="T20" s="1" t="s">
        <v>86</v>
      </c>
      <c r="U20" s="1" t="s">
        <v>87</v>
      </c>
      <c r="V20" s="6">
        <v>10.0783262724</v>
      </c>
      <c r="W20" s="1" t="s">
        <v>86</v>
      </c>
      <c r="X20" s="1" t="s">
        <v>86</v>
      </c>
      <c r="Y20" s="1" t="s">
        <v>88</v>
      </c>
      <c r="Z20" s="1" t="s">
        <v>89</v>
      </c>
      <c r="AA20" s="1" t="s">
        <v>86</v>
      </c>
      <c r="AB20" s="1" t="s">
        <v>86</v>
      </c>
      <c r="AC20" s="1" t="s">
        <v>90</v>
      </c>
      <c r="AD20" s="1" t="s">
        <v>86</v>
      </c>
      <c r="AE20" s="1" t="s">
        <v>91</v>
      </c>
      <c r="AF20" s="1" t="s">
        <v>153</v>
      </c>
      <c r="AG20" s="1" t="s">
        <v>154</v>
      </c>
      <c r="AH20" s="1" t="s">
        <v>94</v>
      </c>
      <c r="AI20" s="1" t="s">
        <v>86</v>
      </c>
      <c r="AJ20" s="1">
        <v>5309.0549871800004</v>
      </c>
      <c r="AK20" s="1">
        <v>440442.28904100001</v>
      </c>
      <c r="AL20" s="1">
        <v>25461</v>
      </c>
      <c r="AM20" s="1" t="s">
        <v>152</v>
      </c>
      <c r="AN20" s="1" t="s">
        <v>151</v>
      </c>
      <c r="AO20" s="1" t="s">
        <v>91</v>
      </c>
      <c r="AP20" s="1" t="s">
        <v>153</v>
      </c>
      <c r="AQ20" s="1" t="s">
        <v>154</v>
      </c>
      <c r="AR20" s="1" t="s">
        <v>94</v>
      </c>
      <c r="AS20" s="1" t="s">
        <v>86</v>
      </c>
      <c r="AT20" s="1" t="s">
        <v>96</v>
      </c>
      <c r="AU20" s="1" t="s">
        <v>87</v>
      </c>
      <c r="AV20" s="1" t="s">
        <v>97</v>
      </c>
      <c r="AW20" s="1" t="s">
        <v>98</v>
      </c>
      <c r="AX20" s="3">
        <v>0</v>
      </c>
      <c r="AY20" s="3">
        <v>0</v>
      </c>
      <c r="AZ20" s="3">
        <v>8378400</v>
      </c>
      <c r="BA20" s="3">
        <v>2429740</v>
      </c>
      <c r="BB20" s="1" t="s">
        <v>99</v>
      </c>
      <c r="BC20" s="1" t="s">
        <v>155</v>
      </c>
      <c r="BD20" s="1" t="s">
        <v>86</v>
      </c>
      <c r="BE20" s="1" t="s">
        <v>157</v>
      </c>
      <c r="BF20" s="1" t="s">
        <v>86</v>
      </c>
      <c r="BG20" s="1" t="s">
        <v>86</v>
      </c>
      <c r="BH20" s="1" t="s">
        <v>86</v>
      </c>
      <c r="BI20" s="1" t="s">
        <v>86</v>
      </c>
      <c r="BJ20" s="1" t="s">
        <v>86</v>
      </c>
      <c r="BK20" s="1" t="s">
        <v>103</v>
      </c>
      <c r="BL20" s="1" t="s">
        <v>104</v>
      </c>
      <c r="BM20" s="1" t="s">
        <v>140</v>
      </c>
      <c r="BN20" s="1" t="s">
        <v>106</v>
      </c>
      <c r="BO20" s="1" t="s">
        <v>106</v>
      </c>
      <c r="BP20" s="1" t="s">
        <v>86</v>
      </c>
      <c r="BQ20" s="1" t="s">
        <v>86</v>
      </c>
      <c r="BR20" s="1" t="s">
        <v>86</v>
      </c>
      <c r="BS20" s="1" t="s">
        <v>86</v>
      </c>
      <c r="BT20" s="1" t="s">
        <v>86</v>
      </c>
      <c r="BU20" s="1" t="s">
        <v>86</v>
      </c>
      <c r="BV20" s="1" t="s">
        <v>86</v>
      </c>
      <c r="BW20" s="1" t="s">
        <v>86</v>
      </c>
      <c r="BX20" s="1">
        <v>0</v>
      </c>
      <c r="BY20" s="1">
        <v>132000.13</v>
      </c>
      <c r="BZ20" s="7">
        <v>38643</v>
      </c>
      <c r="CA20" s="9" t="s">
        <v>141</v>
      </c>
      <c r="CB20" s="3">
        <v>0</v>
      </c>
      <c r="CC20" s="3">
        <v>8378400</v>
      </c>
      <c r="CD20" s="3">
        <v>2429740</v>
      </c>
      <c r="CE20" s="1" t="s">
        <v>107</v>
      </c>
      <c r="CF20" s="3">
        <f t="shared" si="0"/>
        <v>0</v>
      </c>
    </row>
    <row r="21" spans="1:84" x14ac:dyDescent="0.2">
      <c r="A21" s="1">
        <v>10738</v>
      </c>
      <c r="B21" s="1">
        <v>10740</v>
      </c>
      <c r="C21" s="1">
        <v>0</v>
      </c>
      <c r="D21" s="1">
        <v>9274.5664175900001</v>
      </c>
      <c r="E21" s="1">
        <v>621.19052979200001</v>
      </c>
      <c r="F21" s="1">
        <v>3419</v>
      </c>
      <c r="G21" s="1" t="s">
        <v>159</v>
      </c>
      <c r="H21" s="1" t="s">
        <v>160</v>
      </c>
      <c r="I21" s="1">
        <v>1</v>
      </c>
      <c r="J21" s="1">
        <v>7</v>
      </c>
      <c r="K21" s="2">
        <v>39147</v>
      </c>
      <c r="L21" s="1">
        <v>0</v>
      </c>
      <c r="M21" s="1" t="s">
        <v>161</v>
      </c>
      <c r="N21" s="1" t="s">
        <v>86</v>
      </c>
      <c r="O21" s="1" t="s">
        <v>162</v>
      </c>
      <c r="P21" s="1" t="s">
        <v>101</v>
      </c>
      <c r="Q21" s="1" t="s">
        <v>95</v>
      </c>
      <c r="R21" s="1" t="s">
        <v>166</v>
      </c>
      <c r="S21" s="1" t="s">
        <v>162</v>
      </c>
      <c r="T21" s="1" t="s">
        <v>163</v>
      </c>
      <c r="U21" s="1" t="s">
        <v>87</v>
      </c>
      <c r="V21" s="6">
        <v>0.21291559954</v>
      </c>
      <c r="W21" s="1" t="s">
        <v>86</v>
      </c>
      <c r="X21" s="1" t="s">
        <v>86</v>
      </c>
      <c r="Y21" s="1" t="s">
        <v>88</v>
      </c>
      <c r="Z21" s="1" t="s">
        <v>89</v>
      </c>
      <c r="AA21" s="1" t="s">
        <v>86</v>
      </c>
      <c r="AB21" s="1" t="s">
        <v>86</v>
      </c>
      <c r="AC21" s="1" t="s">
        <v>90</v>
      </c>
      <c r="AD21" s="1" t="s">
        <v>86</v>
      </c>
      <c r="AE21" s="1" t="s">
        <v>91</v>
      </c>
      <c r="AF21" s="1" t="s">
        <v>92</v>
      </c>
      <c r="AG21" s="1" t="s">
        <v>93</v>
      </c>
      <c r="AH21" s="1" t="s">
        <v>164</v>
      </c>
      <c r="AI21" s="1" t="s">
        <v>86</v>
      </c>
      <c r="AJ21" s="1">
        <v>621.19052979000003</v>
      </c>
      <c r="AK21" s="1">
        <v>9274.5664164999998</v>
      </c>
      <c r="AL21" s="1">
        <v>25274</v>
      </c>
      <c r="AM21" s="1" t="s">
        <v>160</v>
      </c>
      <c r="AN21" s="1" t="s">
        <v>159</v>
      </c>
      <c r="AO21" s="1" t="s">
        <v>91</v>
      </c>
      <c r="AP21" s="1" t="s">
        <v>92</v>
      </c>
      <c r="AQ21" s="1" t="s">
        <v>93</v>
      </c>
      <c r="AR21" s="1" t="s">
        <v>164</v>
      </c>
      <c r="AS21" s="1" t="s">
        <v>86</v>
      </c>
      <c r="AT21" s="1" t="s">
        <v>96</v>
      </c>
      <c r="AU21" s="1" t="s">
        <v>87</v>
      </c>
      <c r="AV21" s="1" t="s">
        <v>97</v>
      </c>
      <c r="AW21" s="1" t="s">
        <v>98</v>
      </c>
      <c r="AX21" s="3">
        <v>0</v>
      </c>
      <c r="AY21" s="3">
        <v>0</v>
      </c>
      <c r="AZ21" s="3">
        <v>20</v>
      </c>
      <c r="BA21" s="3">
        <v>10</v>
      </c>
      <c r="BB21" s="1" t="s">
        <v>99</v>
      </c>
      <c r="BC21" s="1" t="s">
        <v>100</v>
      </c>
      <c r="BD21" s="1" t="s">
        <v>86</v>
      </c>
      <c r="BE21" s="1" t="s">
        <v>165</v>
      </c>
      <c r="BF21" s="1" t="s">
        <v>86</v>
      </c>
      <c r="BG21" s="1" t="s">
        <v>86</v>
      </c>
      <c r="BH21" s="1" t="s">
        <v>86</v>
      </c>
      <c r="BI21" s="1" t="s">
        <v>86</v>
      </c>
      <c r="BJ21" s="1" t="s">
        <v>86</v>
      </c>
      <c r="BK21" s="1" t="s">
        <v>103</v>
      </c>
      <c r="BL21" s="1" t="s">
        <v>104</v>
      </c>
      <c r="BM21" s="1" t="s">
        <v>105</v>
      </c>
      <c r="BN21" s="1" t="s">
        <v>106</v>
      </c>
      <c r="BO21" s="1" t="s">
        <v>106</v>
      </c>
      <c r="BP21" s="1" t="s">
        <v>86</v>
      </c>
      <c r="BQ21" s="1" t="s">
        <v>86</v>
      </c>
      <c r="BR21" s="1" t="s">
        <v>86</v>
      </c>
      <c r="BS21" s="1" t="s">
        <v>86</v>
      </c>
      <c r="BT21" s="1" t="s">
        <v>86</v>
      </c>
      <c r="BU21" s="1" t="s">
        <v>86</v>
      </c>
      <c r="BV21" s="1" t="s">
        <v>86</v>
      </c>
      <c r="BW21" s="1" t="s">
        <v>86</v>
      </c>
      <c r="BX21" s="1">
        <v>0</v>
      </c>
      <c r="BY21" s="1">
        <v>168975.01</v>
      </c>
      <c r="BZ21" s="7"/>
      <c r="CA21" s="9" t="s">
        <v>86</v>
      </c>
      <c r="CB21" s="3">
        <v>0</v>
      </c>
      <c r="CC21" s="3">
        <v>20</v>
      </c>
      <c r="CD21" s="3">
        <v>10</v>
      </c>
      <c r="CE21" s="1" t="s">
        <v>107</v>
      </c>
      <c r="CF21" s="3">
        <f t="shared" si="0"/>
        <v>0</v>
      </c>
    </row>
    <row r="22" spans="1:84" x14ac:dyDescent="0.2">
      <c r="A22" s="1">
        <v>11115</v>
      </c>
      <c r="B22" s="1">
        <v>11117</v>
      </c>
      <c r="C22" s="1">
        <v>0</v>
      </c>
      <c r="D22" s="1">
        <v>466222.98310100002</v>
      </c>
      <c r="E22" s="1">
        <v>5053.5045656399998</v>
      </c>
      <c r="F22" s="1">
        <v>3531</v>
      </c>
      <c r="G22" s="1" t="s">
        <v>167</v>
      </c>
      <c r="H22" s="1" t="s">
        <v>168</v>
      </c>
      <c r="I22" s="1">
        <v>1</v>
      </c>
      <c r="J22" s="1">
        <v>7</v>
      </c>
      <c r="K22" s="2">
        <v>39147</v>
      </c>
      <c r="L22" s="1">
        <v>0</v>
      </c>
      <c r="M22" s="1" t="s">
        <v>86</v>
      </c>
      <c r="N22" s="1" t="s">
        <v>86</v>
      </c>
      <c r="O22" s="1" t="s">
        <v>86</v>
      </c>
      <c r="P22" s="1" t="s">
        <v>173</v>
      </c>
      <c r="Q22" s="1" t="s">
        <v>95</v>
      </c>
      <c r="R22" s="1" t="s">
        <v>174</v>
      </c>
      <c r="S22" s="1" t="s">
        <v>86</v>
      </c>
      <c r="T22" s="1" t="s">
        <v>86</v>
      </c>
      <c r="U22" s="1" t="s">
        <v>87</v>
      </c>
      <c r="V22" s="6">
        <v>10.7030497704</v>
      </c>
      <c r="W22" s="1" t="s">
        <v>86</v>
      </c>
      <c r="X22" s="1" t="s">
        <v>86</v>
      </c>
      <c r="Y22" s="1" t="s">
        <v>169</v>
      </c>
      <c r="Z22" s="1" t="s">
        <v>170</v>
      </c>
      <c r="AA22" s="1" t="s">
        <v>86</v>
      </c>
      <c r="AB22" s="1" t="s">
        <v>86</v>
      </c>
      <c r="AC22" s="1" t="s">
        <v>90</v>
      </c>
      <c r="AD22" s="1" t="s">
        <v>86</v>
      </c>
      <c r="AE22" s="1" t="s">
        <v>91</v>
      </c>
      <c r="AF22" s="1" t="s">
        <v>134</v>
      </c>
      <c r="AG22" s="1" t="s">
        <v>171</v>
      </c>
      <c r="AH22" s="1" t="s">
        <v>94</v>
      </c>
      <c r="AI22" s="1" t="s">
        <v>86</v>
      </c>
      <c r="AJ22" s="1">
        <v>5056.0124297599996</v>
      </c>
      <c r="AK22" s="1">
        <v>447386.20772300003</v>
      </c>
      <c r="AL22" s="1">
        <v>24720</v>
      </c>
      <c r="AM22" s="1" t="s">
        <v>168</v>
      </c>
      <c r="AN22" s="1" t="s">
        <v>167</v>
      </c>
      <c r="AO22" s="1" t="s">
        <v>91</v>
      </c>
      <c r="AP22" s="1" t="s">
        <v>134</v>
      </c>
      <c r="AQ22" s="1" t="s">
        <v>171</v>
      </c>
      <c r="AR22" s="1" t="s">
        <v>94</v>
      </c>
      <c r="AS22" s="1" t="s">
        <v>86</v>
      </c>
      <c r="AT22" s="1" t="s">
        <v>96</v>
      </c>
      <c r="AU22" s="1" t="s">
        <v>87</v>
      </c>
      <c r="AV22" s="1" t="s">
        <v>97</v>
      </c>
      <c r="AW22" s="1" t="s">
        <v>98</v>
      </c>
      <c r="AX22" s="3">
        <v>0</v>
      </c>
      <c r="AY22" s="3">
        <v>0</v>
      </c>
      <c r="AZ22" s="3">
        <v>200</v>
      </c>
      <c r="BA22" s="3">
        <v>60</v>
      </c>
      <c r="BB22" s="1" t="s">
        <v>99</v>
      </c>
      <c r="BC22" s="1" t="s">
        <v>172</v>
      </c>
      <c r="BD22" s="1" t="s">
        <v>86</v>
      </c>
      <c r="BE22" s="1" t="s">
        <v>86</v>
      </c>
      <c r="BF22" s="1" t="s">
        <v>86</v>
      </c>
      <c r="BG22" s="1" t="s">
        <v>86</v>
      </c>
      <c r="BH22" s="1" t="s">
        <v>86</v>
      </c>
      <c r="BI22" s="1" t="s">
        <v>86</v>
      </c>
      <c r="BJ22" s="1" t="s">
        <v>86</v>
      </c>
      <c r="BK22" s="1" t="s">
        <v>103</v>
      </c>
      <c r="BL22" s="1" t="s">
        <v>104</v>
      </c>
      <c r="BM22" s="1" t="s">
        <v>105</v>
      </c>
      <c r="BN22" s="1" t="s">
        <v>106</v>
      </c>
      <c r="BO22" s="1" t="s">
        <v>106</v>
      </c>
      <c r="BP22" s="1" t="s">
        <v>86</v>
      </c>
      <c r="BQ22" s="1" t="s">
        <v>86</v>
      </c>
      <c r="BR22" s="1" t="s">
        <v>86</v>
      </c>
      <c r="BS22" s="1" t="s">
        <v>86</v>
      </c>
      <c r="BT22" s="1" t="s">
        <v>86</v>
      </c>
      <c r="BU22" s="1" t="s">
        <v>86</v>
      </c>
      <c r="BV22" s="1" t="s">
        <v>86</v>
      </c>
      <c r="BW22" s="1" t="s">
        <v>86</v>
      </c>
      <c r="BX22" s="1">
        <v>0</v>
      </c>
      <c r="BY22" s="1">
        <v>132975.13</v>
      </c>
      <c r="BZ22" s="7">
        <v>35333</v>
      </c>
      <c r="CA22" s="9" t="s">
        <v>130</v>
      </c>
      <c r="CB22" s="3">
        <v>0</v>
      </c>
      <c r="CC22" s="3">
        <v>200</v>
      </c>
      <c r="CD22" s="3">
        <v>60</v>
      </c>
      <c r="CE22" s="1" t="s">
        <v>107</v>
      </c>
      <c r="CF22" s="3">
        <f t="shared" si="0"/>
        <v>0</v>
      </c>
    </row>
    <row r="23" spans="1:84" x14ac:dyDescent="0.2">
      <c r="A23" s="1">
        <v>11392</v>
      </c>
      <c r="B23" s="1">
        <v>11394</v>
      </c>
      <c r="C23" s="1">
        <v>0</v>
      </c>
      <c r="D23" s="1">
        <v>64547.308434899998</v>
      </c>
      <c r="E23" s="1">
        <v>1234.7064915399999</v>
      </c>
      <c r="F23" s="1">
        <v>5086</v>
      </c>
      <c r="G23" s="1" t="s">
        <v>84</v>
      </c>
      <c r="H23" s="1" t="s">
        <v>85</v>
      </c>
      <c r="I23" s="1">
        <v>1</v>
      </c>
      <c r="J23" s="1">
        <v>7</v>
      </c>
      <c r="K23" s="2">
        <v>39539</v>
      </c>
      <c r="L23" s="1">
        <v>0</v>
      </c>
      <c r="M23" s="1" t="s">
        <v>86</v>
      </c>
      <c r="N23" s="1" t="s">
        <v>86</v>
      </c>
      <c r="O23" s="1" t="s">
        <v>86</v>
      </c>
      <c r="P23" s="1" t="s">
        <v>101</v>
      </c>
      <c r="Q23" s="1" t="s">
        <v>95</v>
      </c>
      <c r="R23" s="1" t="s">
        <v>108</v>
      </c>
      <c r="S23" s="1" t="s">
        <v>86</v>
      </c>
      <c r="T23" s="1" t="s">
        <v>86</v>
      </c>
      <c r="U23" s="1" t="s">
        <v>87</v>
      </c>
      <c r="V23" s="6">
        <v>1.4818082329</v>
      </c>
      <c r="W23" s="1" t="s">
        <v>86</v>
      </c>
      <c r="X23" s="1" t="s">
        <v>86</v>
      </c>
      <c r="Y23" s="1" t="s">
        <v>88</v>
      </c>
      <c r="Z23" s="1" t="s">
        <v>89</v>
      </c>
      <c r="AA23" s="1" t="s">
        <v>86</v>
      </c>
      <c r="AB23" s="1" t="s">
        <v>86</v>
      </c>
      <c r="AC23" s="1" t="s">
        <v>90</v>
      </c>
      <c r="AD23" s="1" t="s">
        <v>86</v>
      </c>
      <c r="AE23" s="1" t="s">
        <v>91</v>
      </c>
      <c r="AF23" s="1" t="s">
        <v>92</v>
      </c>
      <c r="AG23" s="1" t="s">
        <v>93</v>
      </c>
      <c r="AH23" s="1" t="s">
        <v>94</v>
      </c>
      <c r="AI23" s="1" t="s">
        <v>86</v>
      </c>
      <c r="AJ23" s="1">
        <v>1234.70649155</v>
      </c>
      <c r="AK23" s="1">
        <v>64547.308432999998</v>
      </c>
      <c r="AL23" s="1">
        <v>25272</v>
      </c>
      <c r="AM23" s="1" t="s">
        <v>85</v>
      </c>
      <c r="AN23" s="1" t="s">
        <v>84</v>
      </c>
      <c r="AO23" s="1" t="s">
        <v>91</v>
      </c>
      <c r="AP23" s="1" t="s">
        <v>92</v>
      </c>
      <c r="AQ23" s="1" t="s">
        <v>93</v>
      </c>
      <c r="AR23" s="1" t="s">
        <v>94</v>
      </c>
      <c r="AS23" s="1" t="s">
        <v>86</v>
      </c>
      <c r="AT23" s="1" t="s">
        <v>96</v>
      </c>
      <c r="AU23" s="1" t="s">
        <v>87</v>
      </c>
      <c r="AV23" s="1" t="s">
        <v>97</v>
      </c>
      <c r="AW23" s="1" t="s">
        <v>98</v>
      </c>
      <c r="AX23" s="3">
        <v>0</v>
      </c>
      <c r="AY23" s="3">
        <v>0</v>
      </c>
      <c r="AZ23" s="3">
        <v>90</v>
      </c>
      <c r="BA23" s="3">
        <v>30</v>
      </c>
      <c r="BB23" s="1" t="s">
        <v>99</v>
      </c>
      <c r="BC23" s="1" t="s">
        <v>100</v>
      </c>
      <c r="BD23" s="1" t="s">
        <v>86</v>
      </c>
      <c r="BE23" s="1" t="s">
        <v>102</v>
      </c>
      <c r="BF23" s="1" t="s">
        <v>86</v>
      </c>
      <c r="BG23" s="1" t="s">
        <v>86</v>
      </c>
      <c r="BH23" s="1" t="s">
        <v>86</v>
      </c>
      <c r="BI23" s="1" t="s">
        <v>86</v>
      </c>
      <c r="BJ23" s="1" t="s">
        <v>86</v>
      </c>
      <c r="BK23" s="1" t="s">
        <v>103</v>
      </c>
      <c r="BL23" s="1" t="s">
        <v>104</v>
      </c>
      <c r="BM23" s="1" t="s">
        <v>105</v>
      </c>
      <c r="BN23" s="1" t="s">
        <v>106</v>
      </c>
      <c r="BO23" s="1" t="s">
        <v>106</v>
      </c>
      <c r="BP23" s="1" t="s">
        <v>86</v>
      </c>
      <c r="BQ23" s="1" t="s">
        <v>86</v>
      </c>
      <c r="BR23" s="1" t="s">
        <v>86</v>
      </c>
      <c r="BS23" s="1" t="s">
        <v>86</v>
      </c>
      <c r="BT23" s="1" t="s">
        <v>86</v>
      </c>
      <c r="BU23" s="1" t="s">
        <v>86</v>
      </c>
      <c r="BV23" s="1" t="s">
        <v>86</v>
      </c>
      <c r="BW23" s="1" t="s">
        <v>86</v>
      </c>
      <c r="BX23" s="1">
        <v>0</v>
      </c>
      <c r="BY23" s="1">
        <v>168975.01</v>
      </c>
      <c r="BZ23" s="7"/>
      <c r="CA23" s="9" t="s">
        <v>86</v>
      </c>
      <c r="CB23" s="3">
        <v>0</v>
      </c>
      <c r="CC23" s="3">
        <v>90</v>
      </c>
      <c r="CD23" s="3">
        <v>30</v>
      </c>
      <c r="CE23" s="1" t="s">
        <v>107</v>
      </c>
      <c r="CF23" s="3">
        <f t="shared" si="0"/>
        <v>0</v>
      </c>
    </row>
    <row r="24" spans="1:84" x14ac:dyDescent="0.2">
      <c r="A24" s="1">
        <v>11845</v>
      </c>
      <c r="B24" s="1">
        <v>11847</v>
      </c>
      <c r="C24" s="1">
        <v>0</v>
      </c>
      <c r="D24" s="1">
        <v>77271.392415499999</v>
      </c>
      <c r="E24" s="1">
        <v>1202.3461992</v>
      </c>
      <c r="F24" s="1">
        <v>3476</v>
      </c>
      <c r="G24" s="1" t="s">
        <v>177</v>
      </c>
      <c r="H24" s="1" t="s">
        <v>178</v>
      </c>
      <c r="I24" s="1">
        <v>1</v>
      </c>
      <c r="J24" s="1">
        <v>7</v>
      </c>
      <c r="K24" s="2">
        <v>39147</v>
      </c>
      <c r="L24" s="1">
        <v>0</v>
      </c>
      <c r="M24" s="1" t="s">
        <v>179</v>
      </c>
      <c r="N24" s="1" t="s">
        <v>86</v>
      </c>
      <c r="O24" s="1" t="s">
        <v>180</v>
      </c>
      <c r="P24" s="1" t="s">
        <v>184</v>
      </c>
      <c r="Q24" s="1" t="s">
        <v>95</v>
      </c>
      <c r="R24" s="1" t="s">
        <v>186</v>
      </c>
      <c r="S24" s="1" t="s">
        <v>180</v>
      </c>
      <c r="T24" s="1" t="s">
        <v>181</v>
      </c>
      <c r="U24" s="1" t="s">
        <v>87</v>
      </c>
      <c r="V24" s="6">
        <v>1.7739141758899999</v>
      </c>
      <c r="W24" s="1" t="s">
        <v>86</v>
      </c>
      <c r="X24" s="1" t="s">
        <v>86</v>
      </c>
      <c r="Y24" s="1" t="s">
        <v>88</v>
      </c>
      <c r="Z24" s="1" t="s">
        <v>89</v>
      </c>
      <c r="AA24" s="1" t="s">
        <v>86</v>
      </c>
      <c r="AB24" s="1" t="s">
        <v>86</v>
      </c>
      <c r="AC24" s="1" t="s">
        <v>90</v>
      </c>
      <c r="AD24" s="1" t="s">
        <v>86</v>
      </c>
      <c r="AE24" s="1" t="s">
        <v>91</v>
      </c>
      <c r="AF24" s="1" t="s">
        <v>134</v>
      </c>
      <c r="AG24" s="1" t="s">
        <v>182</v>
      </c>
      <c r="AH24" s="1" t="s">
        <v>94</v>
      </c>
      <c r="AI24" s="1" t="s">
        <v>86</v>
      </c>
      <c r="AJ24" s="1">
        <v>1202.3461992099999</v>
      </c>
      <c r="AK24" s="1">
        <v>77271.3924176</v>
      </c>
      <c r="AL24" s="1">
        <v>24718</v>
      </c>
      <c r="AM24" s="1" t="s">
        <v>178</v>
      </c>
      <c r="AN24" s="1" t="s">
        <v>177</v>
      </c>
      <c r="AO24" s="1" t="s">
        <v>91</v>
      </c>
      <c r="AP24" s="1" t="s">
        <v>134</v>
      </c>
      <c r="AQ24" s="1" t="s">
        <v>182</v>
      </c>
      <c r="AR24" s="1" t="s">
        <v>94</v>
      </c>
      <c r="AS24" s="1" t="s">
        <v>86</v>
      </c>
      <c r="AT24" s="1" t="s">
        <v>96</v>
      </c>
      <c r="AU24" s="1" t="s">
        <v>87</v>
      </c>
      <c r="AV24" s="1" t="s">
        <v>97</v>
      </c>
      <c r="AW24" s="1" t="s">
        <v>98</v>
      </c>
      <c r="AX24" s="3">
        <v>0</v>
      </c>
      <c r="AY24" s="3">
        <v>0</v>
      </c>
      <c r="AZ24" s="3">
        <v>265600</v>
      </c>
      <c r="BA24" s="3">
        <v>77020</v>
      </c>
      <c r="BB24" s="1" t="s">
        <v>99</v>
      </c>
      <c r="BC24" s="1" t="s">
        <v>183</v>
      </c>
      <c r="BD24" s="1" t="s">
        <v>86</v>
      </c>
      <c r="BE24" s="1" t="s">
        <v>86</v>
      </c>
      <c r="BF24" s="1" t="s">
        <v>86</v>
      </c>
      <c r="BG24" s="1" t="s">
        <v>86</v>
      </c>
      <c r="BH24" s="1" t="s">
        <v>86</v>
      </c>
      <c r="BI24" s="1" t="s">
        <v>86</v>
      </c>
      <c r="BJ24" s="1" t="s">
        <v>86</v>
      </c>
      <c r="BK24" s="1" t="s">
        <v>103</v>
      </c>
      <c r="BL24" s="1" t="s">
        <v>104</v>
      </c>
      <c r="BM24" s="1" t="s">
        <v>185</v>
      </c>
      <c r="BN24" s="1" t="s">
        <v>106</v>
      </c>
      <c r="BO24" s="1" t="s">
        <v>106</v>
      </c>
      <c r="BP24" s="1" t="s">
        <v>86</v>
      </c>
      <c r="BQ24" s="1" t="s">
        <v>86</v>
      </c>
      <c r="BR24" s="1" t="s">
        <v>86</v>
      </c>
      <c r="BS24" s="1" t="s">
        <v>86</v>
      </c>
      <c r="BT24" s="1" t="s">
        <v>86</v>
      </c>
      <c r="BU24" s="1" t="s">
        <v>86</v>
      </c>
      <c r="BV24" s="1" t="s">
        <v>86</v>
      </c>
      <c r="BW24" s="1" t="s">
        <v>86</v>
      </c>
      <c r="BX24" s="1">
        <v>0</v>
      </c>
      <c r="BY24" s="1">
        <v>132100.13</v>
      </c>
      <c r="BZ24" s="7"/>
      <c r="CA24" s="9" t="s">
        <v>86</v>
      </c>
      <c r="CB24" s="3">
        <v>0</v>
      </c>
      <c r="CC24" s="3">
        <v>265600</v>
      </c>
      <c r="CD24" s="3">
        <v>77020</v>
      </c>
      <c r="CE24" s="1" t="s">
        <v>107</v>
      </c>
      <c r="CF24" s="3">
        <f t="shared" si="0"/>
        <v>0</v>
      </c>
    </row>
    <row r="25" spans="1:84" x14ac:dyDescent="0.2">
      <c r="A25" s="1">
        <v>15194</v>
      </c>
      <c r="B25" s="1">
        <v>15196</v>
      </c>
      <c r="C25" s="1">
        <v>0</v>
      </c>
      <c r="D25" s="1">
        <v>47487.759469600001</v>
      </c>
      <c r="E25" s="1">
        <v>1115.74100937</v>
      </c>
      <c r="F25" s="1">
        <v>4441</v>
      </c>
      <c r="G25" s="1" t="s">
        <v>196</v>
      </c>
      <c r="H25" s="1" t="s">
        <v>197</v>
      </c>
      <c r="I25" s="1">
        <v>1</v>
      </c>
      <c r="J25" s="1">
        <v>7</v>
      </c>
      <c r="K25" s="2">
        <v>39363</v>
      </c>
      <c r="L25" s="1">
        <v>1</v>
      </c>
      <c r="M25" s="1" t="s">
        <v>198</v>
      </c>
      <c r="N25" s="1" t="s">
        <v>86</v>
      </c>
      <c r="O25" s="1" t="s">
        <v>199</v>
      </c>
      <c r="P25" s="1" t="s">
        <v>138</v>
      </c>
      <c r="Q25" s="1" t="s">
        <v>95</v>
      </c>
      <c r="R25" s="1" t="s">
        <v>207</v>
      </c>
      <c r="S25" s="1" t="s">
        <v>199</v>
      </c>
      <c r="T25" s="1" t="s">
        <v>200</v>
      </c>
      <c r="U25" s="1" t="s">
        <v>87</v>
      </c>
      <c r="V25" s="6">
        <v>1.09017124445</v>
      </c>
      <c r="W25" s="1" t="s">
        <v>86</v>
      </c>
      <c r="X25" s="1" t="s">
        <v>86</v>
      </c>
      <c r="Y25" s="1" t="s">
        <v>88</v>
      </c>
      <c r="Z25" s="1" t="s">
        <v>89</v>
      </c>
      <c r="AA25" s="1" t="s">
        <v>86</v>
      </c>
      <c r="AB25" s="1" t="s">
        <v>201</v>
      </c>
      <c r="AC25" s="1" t="s">
        <v>90</v>
      </c>
      <c r="AD25" s="1" t="s">
        <v>86</v>
      </c>
      <c r="AE25" s="1" t="s">
        <v>91</v>
      </c>
      <c r="AF25" s="1" t="s">
        <v>134</v>
      </c>
      <c r="AG25" s="1" t="s">
        <v>135</v>
      </c>
      <c r="AH25" s="1" t="s">
        <v>202</v>
      </c>
      <c r="AI25" s="1" t="s">
        <v>86</v>
      </c>
      <c r="AJ25" s="1">
        <v>1115.74100935</v>
      </c>
      <c r="AK25" s="1">
        <v>47487.759469800003</v>
      </c>
      <c r="AL25" s="1">
        <v>25172</v>
      </c>
      <c r="AM25" s="1" t="s">
        <v>197</v>
      </c>
      <c r="AN25" s="1" t="s">
        <v>196</v>
      </c>
      <c r="AO25" s="1" t="s">
        <v>91</v>
      </c>
      <c r="AP25" s="1" t="s">
        <v>134</v>
      </c>
      <c r="AQ25" s="1" t="s">
        <v>135</v>
      </c>
      <c r="AR25" s="1" t="s">
        <v>202</v>
      </c>
      <c r="AS25" s="1" t="s">
        <v>86</v>
      </c>
      <c r="AT25" s="1" t="s">
        <v>96</v>
      </c>
      <c r="AU25" s="1" t="s">
        <v>87</v>
      </c>
      <c r="AV25" s="1" t="s">
        <v>97</v>
      </c>
      <c r="AW25" s="1" t="s">
        <v>98</v>
      </c>
      <c r="AX25" s="3">
        <v>8589710</v>
      </c>
      <c r="AY25" s="3">
        <v>2491020</v>
      </c>
      <c r="AZ25" s="3">
        <v>872800</v>
      </c>
      <c r="BA25" s="3">
        <v>253110</v>
      </c>
      <c r="BB25" s="1" t="s">
        <v>99</v>
      </c>
      <c r="BC25" s="1" t="s">
        <v>137</v>
      </c>
      <c r="BD25" s="1" t="s">
        <v>86</v>
      </c>
      <c r="BE25" s="1" t="s">
        <v>201</v>
      </c>
      <c r="BF25" s="1" t="s">
        <v>86</v>
      </c>
      <c r="BG25" s="1" t="s">
        <v>86</v>
      </c>
      <c r="BH25" s="1" t="s">
        <v>86</v>
      </c>
      <c r="BI25" s="1" t="s">
        <v>86</v>
      </c>
      <c r="BJ25" s="1" t="s">
        <v>86</v>
      </c>
      <c r="BK25" s="1" t="s">
        <v>103</v>
      </c>
      <c r="BL25" s="1" t="s">
        <v>104</v>
      </c>
      <c r="BM25" s="1" t="s">
        <v>140</v>
      </c>
      <c r="BN25" s="1" t="s">
        <v>106</v>
      </c>
      <c r="BO25" s="1" t="s">
        <v>203</v>
      </c>
      <c r="BP25" s="1" t="s">
        <v>106</v>
      </c>
      <c r="BQ25" s="1" t="s">
        <v>106</v>
      </c>
      <c r="BR25" s="1" t="s">
        <v>194</v>
      </c>
      <c r="BS25" s="1" t="s">
        <v>204</v>
      </c>
      <c r="BT25" s="1" t="s">
        <v>194</v>
      </c>
      <c r="BU25" s="1" t="s">
        <v>106</v>
      </c>
      <c r="BV25" s="1" t="s">
        <v>205</v>
      </c>
      <c r="BW25" s="1" t="s">
        <v>157</v>
      </c>
      <c r="BX25" s="1">
        <v>0</v>
      </c>
      <c r="BY25" s="1">
        <v>132800.13</v>
      </c>
      <c r="BZ25" s="7">
        <v>39937</v>
      </c>
      <c r="CA25" s="9" t="s">
        <v>206</v>
      </c>
      <c r="CB25" s="3">
        <v>0</v>
      </c>
      <c r="CC25" s="3">
        <v>9462510</v>
      </c>
      <c r="CD25" s="3">
        <v>2744130</v>
      </c>
      <c r="CE25" s="1" t="s">
        <v>107</v>
      </c>
      <c r="CF25" s="3">
        <f t="shared" si="0"/>
        <v>0</v>
      </c>
    </row>
    <row r="26" spans="1:84" x14ac:dyDescent="0.2">
      <c r="A26" s="1">
        <v>16509</v>
      </c>
      <c r="B26" s="1">
        <v>16511</v>
      </c>
      <c r="C26" s="1">
        <v>0</v>
      </c>
      <c r="D26" s="1">
        <v>47008.408694799997</v>
      </c>
      <c r="E26" s="1">
        <v>933.15344773899994</v>
      </c>
      <c r="F26" s="1">
        <v>3419</v>
      </c>
      <c r="G26" s="1" t="s">
        <v>159</v>
      </c>
      <c r="H26" s="1" t="s">
        <v>160</v>
      </c>
      <c r="I26" s="1">
        <v>1</v>
      </c>
      <c r="J26" s="1">
        <v>7</v>
      </c>
      <c r="K26" s="2">
        <v>39147</v>
      </c>
      <c r="L26" s="1">
        <v>0</v>
      </c>
      <c r="M26" s="1" t="s">
        <v>161</v>
      </c>
      <c r="N26" s="1" t="s">
        <v>86</v>
      </c>
      <c r="O26" s="1" t="s">
        <v>162</v>
      </c>
      <c r="P26" s="1" t="s">
        <v>101</v>
      </c>
      <c r="Q26" s="1" t="s">
        <v>95</v>
      </c>
      <c r="R26" s="1" t="s">
        <v>166</v>
      </c>
      <c r="S26" s="1" t="s">
        <v>162</v>
      </c>
      <c r="T26" s="1" t="s">
        <v>163</v>
      </c>
      <c r="U26" s="1" t="s">
        <v>87</v>
      </c>
      <c r="V26" s="6">
        <v>1.07916888726</v>
      </c>
      <c r="W26" s="1" t="s">
        <v>86</v>
      </c>
      <c r="X26" s="1" t="s">
        <v>86</v>
      </c>
      <c r="Y26" s="1" t="s">
        <v>88</v>
      </c>
      <c r="Z26" s="1" t="s">
        <v>89</v>
      </c>
      <c r="AA26" s="1" t="s">
        <v>86</v>
      </c>
      <c r="AB26" s="1" t="s">
        <v>86</v>
      </c>
      <c r="AC26" s="1" t="s">
        <v>90</v>
      </c>
      <c r="AD26" s="1" t="s">
        <v>86</v>
      </c>
      <c r="AE26" s="1" t="s">
        <v>91</v>
      </c>
      <c r="AF26" s="1" t="s">
        <v>92</v>
      </c>
      <c r="AG26" s="1" t="s">
        <v>93</v>
      </c>
      <c r="AH26" s="1" t="s">
        <v>164</v>
      </c>
      <c r="AI26" s="1" t="s">
        <v>86</v>
      </c>
      <c r="AJ26" s="1">
        <v>933.15344775100004</v>
      </c>
      <c r="AK26" s="1">
        <v>47008.4086943</v>
      </c>
      <c r="AL26" s="1">
        <v>25274</v>
      </c>
      <c r="AM26" s="1" t="s">
        <v>160</v>
      </c>
      <c r="AN26" s="1" t="s">
        <v>159</v>
      </c>
      <c r="AO26" s="1" t="s">
        <v>91</v>
      </c>
      <c r="AP26" s="1" t="s">
        <v>92</v>
      </c>
      <c r="AQ26" s="1" t="s">
        <v>93</v>
      </c>
      <c r="AR26" s="1" t="s">
        <v>164</v>
      </c>
      <c r="AS26" s="1" t="s">
        <v>86</v>
      </c>
      <c r="AT26" s="1" t="s">
        <v>96</v>
      </c>
      <c r="AU26" s="1" t="s">
        <v>87</v>
      </c>
      <c r="AV26" s="1" t="s">
        <v>97</v>
      </c>
      <c r="AW26" s="1" t="s">
        <v>98</v>
      </c>
      <c r="AX26" s="3">
        <v>0</v>
      </c>
      <c r="AY26" s="3">
        <v>0</v>
      </c>
      <c r="AZ26" s="3">
        <v>20</v>
      </c>
      <c r="BA26" s="3">
        <v>10</v>
      </c>
      <c r="BB26" s="1" t="s">
        <v>99</v>
      </c>
      <c r="BC26" s="1" t="s">
        <v>100</v>
      </c>
      <c r="BD26" s="1" t="s">
        <v>86</v>
      </c>
      <c r="BE26" s="1" t="s">
        <v>165</v>
      </c>
      <c r="BF26" s="1" t="s">
        <v>86</v>
      </c>
      <c r="BG26" s="1" t="s">
        <v>86</v>
      </c>
      <c r="BH26" s="1" t="s">
        <v>86</v>
      </c>
      <c r="BI26" s="1" t="s">
        <v>86</v>
      </c>
      <c r="BJ26" s="1" t="s">
        <v>86</v>
      </c>
      <c r="BK26" s="1" t="s">
        <v>103</v>
      </c>
      <c r="BL26" s="1" t="s">
        <v>104</v>
      </c>
      <c r="BM26" s="1" t="s">
        <v>105</v>
      </c>
      <c r="BN26" s="1" t="s">
        <v>106</v>
      </c>
      <c r="BO26" s="1" t="s">
        <v>106</v>
      </c>
      <c r="BP26" s="1" t="s">
        <v>86</v>
      </c>
      <c r="BQ26" s="1" t="s">
        <v>86</v>
      </c>
      <c r="BR26" s="1" t="s">
        <v>86</v>
      </c>
      <c r="BS26" s="1" t="s">
        <v>86</v>
      </c>
      <c r="BT26" s="1" t="s">
        <v>86</v>
      </c>
      <c r="BU26" s="1" t="s">
        <v>86</v>
      </c>
      <c r="BV26" s="1" t="s">
        <v>86</v>
      </c>
      <c r="BW26" s="1" t="s">
        <v>86</v>
      </c>
      <c r="BX26" s="1">
        <v>0</v>
      </c>
      <c r="BY26" s="1">
        <v>168975.01</v>
      </c>
      <c r="BZ26" s="7"/>
      <c r="CA26" s="9" t="s">
        <v>86</v>
      </c>
      <c r="CB26" s="3">
        <v>0</v>
      </c>
      <c r="CC26" s="3">
        <v>20</v>
      </c>
      <c r="CD26" s="3">
        <v>10</v>
      </c>
      <c r="CE26" s="1" t="s">
        <v>107</v>
      </c>
      <c r="CF26" s="3">
        <f t="shared" si="0"/>
        <v>0</v>
      </c>
    </row>
    <row r="27" spans="1:84" x14ac:dyDescent="0.2">
      <c r="A27" s="1">
        <v>20945</v>
      </c>
      <c r="B27" s="1">
        <v>20947</v>
      </c>
      <c r="C27" s="1">
        <v>0</v>
      </c>
      <c r="D27" s="1">
        <v>799020.71005800006</v>
      </c>
      <c r="E27" s="1">
        <v>4568.9924415599999</v>
      </c>
      <c r="F27" s="1">
        <v>3472</v>
      </c>
      <c r="G27" s="1" t="s">
        <v>232</v>
      </c>
      <c r="H27" s="1" t="s">
        <v>233</v>
      </c>
      <c r="I27" s="1">
        <v>0</v>
      </c>
      <c r="J27" s="1">
        <v>0</v>
      </c>
      <c r="K27" s="2">
        <v>44509</v>
      </c>
      <c r="L27" s="1">
        <v>0</v>
      </c>
      <c r="M27" s="1" t="s">
        <v>210</v>
      </c>
      <c r="N27" s="1" t="s">
        <v>86</v>
      </c>
      <c r="O27" s="1" t="s">
        <v>211</v>
      </c>
      <c r="P27" s="1" t="s">
        <v>156</v>
      </c>
      <c r="Q27" s="1" t="s">
        <v>95</v>
      </c>
      <c r="R27" s="1" t="s">
        <v>238</v>
      </c>
      <c r="S27" s="1" t="s">
        <v>211</v>
      </c>
      <c r="T27" s="1" t="s">
        <v>212</v>
      </c>
      <c r="U27" s="1" t="s">
        <v>87</v>
      </c>
      <c r="V27" s="6">
        <v>11.609</v>
      </c>
      <c r="W27" s="1" t="s">
        <v>86</v>
      </c>
      <c r="X27" s="1" t="s">
        <v>86</v>
      </c>
      <c r="Y27" s="1" t="s">
        <v>88</v>
      </c>
      <c r="Z27" s="1" t="s">
        <v>89</v>
      </c>
      <c r="AA27" s="1" t="s">
        <v>86</v>
      </c>
      <c r="AB27" s="1" t="s">
        <v>86</v>
      </c>
      <c r="AC27" s="1" t="s">
        <v>90</v>
      </c>
      <c r="AD27" s="1" t="s">
        <v>234</v>
      </c>
      <c r="AE27" s="1" t="s">
        <v>91</v>
      </c>
      <c r="AF27" s="1" t="s">
        <v>235</v>
      </c>
      <c r="AG27" s="1" t="s">
        <v>236</v>
      </c>
      <c r="AH27" s="1" t="s">
        <v>164</v>
      </c>
      <c r="AI27" s="1" t="s">
        <v>86</v>
      </c>
      <c r="AJ27" s="1">
        <v>3708.81154788</v>
      </c>
      <c r="AK27" s="1">
        <v>474302.76415800001</v>
      </c>
      <c r="AL27" s="1">
        <v>28154</v>
      </c>
      <c r="AM27" s="1" t="s">
        <v>233</v>
      </c>
      <c r="AN27" s="1" t="s">
        <v>232</v>
      </c>
      <c r="AO27" s="1" t="s">
        <v>91</v>
      </c>
      <c r="AP27" s="1" t="s">
        <v>153</v>
      </c>
      <c r="AQ27" s="1" t="s">
        <v>236</v>
      </c>
      <c r="AR27" s="1" t="s">
        <v>164</v>
      </c>
      <c r="AS27" s="1" t="s">
        <v>86</v>
      </c>
      <c r="AT27" s="1" t="s">
        <v>96</v>
      </c>
      <c r="AU27" s="1" t="s">
        <v>87</v>
      </c>
      <c r="AV27" s="1" t="s">
        <v>97</v>
      </c>
      <c r="AW27" s="1" t="s">
        <v>98</v>
      </c>
      <c r="AX27" s="3">
        <v>0</v>
      </c>
      <c r="AY27" s="3">
        <v>0</v>
      </c>
      <c r="AZ27" s="3">
        <v>4643600</v>
      </c>
      <c r="BA27" s="3">
        <v>1346640</v>
      </c>
      <c r="BB27" s="1" t="s">
        <v>99</v>
      </c>
      <c r="BC27" s="1" t="s">
        <v>237</v>
      </c>
      <c r="BD27" s="1" t="s">
        <v>86</v>
      </c>
      <c r="BE27" s="1" t="s">
        <v>157</v>
      </c>
      <c r="BF27" s="1" t="s">
        <v>86</v>
      </c>
      <c r="BG27" s="1" t="s">
        <v>86</v>
      </c>
      <c r="BH27" s="1" t="s">
        <v>86</v>
      </c>
      <c r="BI27" s="1" t="s">
        <v>86</v>
      </c>
      <c r="BJ27" s="1" t="s">
        <v>86</v>
      </c>
      <c r="BK27" s="1" t="s">
        <v>103</v>
      </c>
      <c r="BL27" s="1" t="s">
        <v>104</v>
      </c>
      <c r="BM27" s="1" t="s">
        <v>140</v>
      </c>
      <c r="BN27" s="1" t="s">
        <v>86</v>
      </c>
      <c r="BO27" s="1" t="s">
        <v>86</v>
      </c>
      <c r="BP27" s="1" t="s">
        <v>86</v>
      </c>
      <c r="BQ27" s="1" t="s">
        <v>86</v>
      </c>
      <c r="BR27" s="1" t="s">
        <v>86</v>
      </c>
      <c r="BS27" s="1" t="s">
        <v>86</v>
      </c>
      <c r="BT27" s="1" t="s">
        <v>86</v>
      </c>
      <c r="BU27" s="1" t="s">
        <v>86</v>
      </c>
      <c r="BV27" s="1" t="s">
        <v>86</v>
      </c>
      <c r="BW27" s="1" t="s">
        <v>86</v>
      </c>
      <c r="BX27" s="1">
        <v>0</v>
      </c>
      <c r="BY27" s="1">
        <v>132000.13</v>
      </c>
      <c r="BZ27" s="7"/>
      <c r="CA27" s="9" t="s">
        <v>86</v>
      </c>
      <c r="CB27" s="3">
        <v>0</v>
      </c>
      <c r="CC27" s="3">
        <v>4643600</v>
      </c>
      <c r="CD27" s="3">
        <v>1346640</v>
      </c>
      <c r="CE27" s="1" t="s">
        <v>107</v>
      </c>
      <c r="CF27" s="3">
        <f t="shared" si="0"/>
        <v>0</v>
      </c>
    </row>
    <row r="28" spans="1:84" x14ac:dyDescent="0.2">
      <c r="A28" s="1">
        <v>20946</v>
      </c>
      <c r="B28" s="1">
        <v>20948</v>
      </c>
      <c r="C28" s="1">
        <v>0</v>
      </c>
      <c r="D28" s="1">
        <v>24741.066301800001</v>
      </c>
      <c r="E28" s="1">
        <v>596.37766484400004</v>
      </c>
      <c r="F28" s="1">
        <v>3472</v>
      </c>
      <c r="G28" s="1" t="s">
        <v>239</v>
      </c>
      <c r="H28" s="1" t="s">
        <v>240</v>
      </c>
      <c r="I28" s="1">
        <v>1</v>
      </c>
      <c r="J28" s="1">
        <v>7</v>
      </c>
      <c r="K28" s="2">
        <v>41313</v>
      </c>
      <c r="L28" s="1">
        <v>0</v>
      </c>
      <c r="M28" s="1" t="s">
        <v>210</v>
      </c>
      <c r="N28" s="1" t="s">
        <v>86</v>
      </c>
      <c r="O28" s="1" t="s">
        <v>211</v>
      </c>
      <c r="P28" s="1" t="s">
        <v>156</v>
      </c>
      <c r="Q28" s="1" t="s">
        <v>95</v>
      </c>
      <c r="R28" s="1" t="s">
        <v>250</v>
      </c>
      <c r="S28" s="1" t="s">
        <v>211</v>
      </c>
      <c r="T28" s="1" t="s">
        <v>212</v>
      </c>
      <c r="U28" s="1" t="s">
        <v>87</v>
      </c>
      <c r="V28" s="6">
        <v>0.56799999999999995</v>
      </c>
      <c r="W28" s="1" t="s">
        <v>86</v>
      </c>
      <c r="X28" s="1" t="s">
        <v>86</v>
      </c>
      <c r="Y28" s="1" t="s">
        <v>88</v>
      </c>
      <c r="Z28" s="1" t="s">
        <v>89</v>
      </c>
      <c r="AA28" s="1" t="s">
        <v>86</v>
      </c>
      <c r="AB28" s="1" t="s">
        <v>86</v>
      </c>
      <c r="AC28" s="1" t="s">
        <v>90</v>
      </c>
      <c r="AD28" s="1" t="s">
        <v>241</v>
      </c>
      <c r="AE28" s="1" t="s">
        <v>91</v>
      </c>
      <c r="AF28" s="1" t="s">
        <v>134</v>
      </c>
      <c r="AG28" s="1" t="s">
        <v>189</v>
      </c>
      <c r="AH28" s="1" t="s">
        <v>242</v>
      </c>
      <c r="AI28" s="1" t="s">
        <v>86</v>
      </c>
      <c r="AJ28" s="1">
        <v>596.37766484500003</v>
      </c>
      <c r="AK28" s="1">
        <v>24741.066303</v>
      </c>
      <c r="AL28" s="1">
        <v>25523</v>
      </c>
      <c r="AM28" s="1" t="s">
        <v>240</v>
      </c>
      <c r="AN28" s="1" t="s">
        <v>239</v>
      </c>
      <c r="AO28" s="1" t="s">
        <v>91</v>
      </c>
      <c r="AP28" s="1" t="s">
        <v>134</v>
      </c>
      <c r="AQ28" s="1" t="s">
        <v>189</v>
      </c>
      <c r="AR28" s="1" t="s">
        <v>243</v>
      </c>
      <c r="AS28" s="1" t="s">
        <v>86</v>
      </c>
      <c r="AT28" s="1" t="s">
        <v>96</v>
      </c>
      <c r="AU28" s="1" t="s">
        <v>87</v>
      </c>
      <c r="AV28" s="1" t="s">
        <v>97</v>
      </c>
      <c r="AW28" s="1" t="s">
        <v>98</v>
      </c>
      <c r="AX28" s="3">
        <v>109390</v>
      </c>
      <c r="AY28" s="3">
        <v>31720</v>
      </c>
      <c r="AZ28" s="3">
        <v>204060</v>
      </c>
      <c r="BA28" s="3">
        <v>59180</v>
      </c>
      <c r="BB28" s="1" t="s">
        <v>99</v>
      </c>
      <c r="BC28" s="1" t="s">
        <v>155</v>
      </c>
      <c r="BD28" s="1" t="s">
        <v>86</v>
      </c>
      <c r="BE28" s="1" t="s">
        <v>244</v>
      </c>
      <c r="BF28" s="1" t="s">
        <v>86</v>
      </c>
      <c r="BG28" s="1" t="s">
        <v>86</v>
      </c>
      <c r="BH28" s="1" t="s">
        <v>86</v>
      </c>
      <c r="BI28" s="1" t="s">
        <v>86</v>
      </c>
      <c r="BJ28" s="1" t="s">
        <v>86</v>
      </c>
      <c r="BK28" s="1" t="s">
        <v>103</v>
      </c>
      <c r="BL28" s="1" t="s">
        <v>104</v>
      </c>
      <c r="BM28" s="1" t="s">
        <v>140</v>
      </c>
      <c r="BN28" s="1" t="s">
        <v>106</v>
      </c>
      <c r="BO28" s="1" t="s">
        <v>245</v>
      </c>
      <c r="BP28" s="1" t="s">
        <v>106</v>
      </c>
      <c r="BQ28" s="1" t="s">
        <v>106</v>
      </c>
      <c r="BR28" s="1" t="s">
        <v>194</v>
      </c>
      <c r="BS28" s="1" t="s">
        <v>246</v>
      </c>
      <c r="BT28" s="1" t="s">
        <v>247</v>
      </c>
      <c r="BU28" s="1" t="s">
        <v>157</v>
      </c>
      <c r="BV28" s="1" t="s">
        <v>248</v>
      </c>
      <c r="BW28" s="1" t="s">
        <v>86</v>
      </c>
      <c r="BX28" s="1">
        <v>270</v>
      </c>
      <c r="BY28" s="1">
        <v>132000.13</v>
      </c>
      <c r="BZ28" s="7">
        <v>41304</v>
      </c>
      <c r="CA28" s="9" t="s">
        <v>249</v>
      </c>
      <c r="CB28" s="3">
        <v>0</v>
      </c>
      <c r="CC28" s="3">
        <v>313450</v>
      </c>
      <c r="CD28" s="3">
        <v>90900</v>
      </c>
      <c r="CE28" s="1" t="s">
        <v>107</v>
      </c>
      <c r="CF28" s="3">
        <f t="shared" si="0"/>
        <v>0</v>
      </c>
    </row>
    <row r="29" spans="1:84" x14ac:dyDescent="0.2">
      <c r="A29" s="1">
        <v>23489</v>
      </c>
      <c r="B29" s="1">
        <v>23491</v>
      </c>
      <c r="C29" s="1">
        <v>0</v>
      </c>
      <c r="D29" s="1">
        <v>541090.26957100001</v>
      </c>
      <c r="E29" s="1">
        <v>7105.4467106299999</v>
      </c>
      <c r="F29" s="1">
        <v>3677</v>
      </c>
      <c r="G29" s="1" t="s">
        <v>286</v>
      </c>
      <c r="H29" s="1" t="s">
        <v>287</v>
      </c>
      <c r="I29" s="1">
        <v>1</v>
      </c>
      <c r="J29" s="1">
        <v>7</v>
      </c>
      <c r="K29" s="2">
        <v>42814</v>
      </c>
      <c r="L29" s="1">
        <v>0</v>
      </c>
      <c r="M29" s="1" t="s">
        <v>86</v>
      </c>
      <c r="N29" s="1" t="s">
        <v>86</v>
      </c>
      <c r="O29" s="1" t="s">
        <v>180</v>
      </c>
      <c r="P29" s="1" t="s">
        <v>292</v>
      </c>
      <c r="Q29" s="1" t="s">
        <v>95</v>
      </c>
      <c r="R29" s="1" t="s">
        <v>293</v>
      </c>
      <c r="S29" s="1" t="s">
        <v>180</v>
      </c>
      <c r="T29" s="1" t="s">
        <v>86</v>
      </c>
      <c r="U29" s="1" t="s">
        <v>87</v>
      </c>
      <c r="V29" s="6">
        <v>12.765000000000001</v>
      </c>
      <c r="W29" s="1" t="s">
        <v>86</v>
      </c>
      <c r="X29" s="1" t="s">
        <v>86</v>
      </c>
      <c r="Y29" s="1" t="s">
        <v>88</v>
      </c>
      <c r="Z29" s="1" t="s">
        <v>89</v>
      </c>
      <c r="AA29" s="1" t="s">
        <v>86</v>
      </c>
      <c r="AB29" s="1" t="s">
        <v>86</v>
      </c>
      <c r="AC29" s="1" t="s">
        <v>90</v>
      </c>
      <c r="AD29" s="1" t="s">
        <v>288</v>
      </c>
      <c r="AE29" s="1" t="s">
        <v>91</v>
      </c>
      <c r="AF29" s="1" t="s">
        <v>289</v>
      </c>
      <c r="AG29" s="1" t="s">
        <v>290</v>
      </c>
      <c r="AH29" s="1" t="s">
        <v>164</v>
      </c>
      <c r="AI29" s="1" t="s">
        <v>86</v>
      </c>
      <c r="AJ29" s="1">
        <v>7105.44671062</v>
      </c>
      <c r="AK29" s="1">
        <v>541090.26957100001</v>
      </c>
      <c r="AL29" s="1">
        <v>26478</v>
      </c>
      <c r="AM29" s="1" t="s">
        <v>287</v>
      </c>
      <c r="AN29" s="1" t="s">
        <v>286</v>
      </c>
      <c r="AO29" s="1" t="s">
        <v>91</v>
      </c>
      <c r="AP29" s="1" t="s">
        <v>289</v>
      </c>
      <c r="AQ29" s="1" t="s">
        <v>290</v>
      </c>
      <c r="AR29" s="1" t="s">
        <v>164</v>
      </c>
      <c r="AS29" s="1" t="s">
        <v>86</v>
      </c>
      <c r="AT29" s="1" t="s">
        <v>96</v>
      </c>
      <c r="AU29" s="1" t="s">
        <v>87</v>
      </c>
      <c r="AV29" s="1" t="s">
        <v>97</v>
      </c>
      <c r="AW29" s="1" t="s">
        <v>98</v>
      </c>
      <c r="AX29" s="3">
        <v>0</v>
      </c>
      <c r="AY29" s="3">
        <v>0</v>
      </c>
      <c r="AZ29" s="3">
        <v>230</v>
      </c>
      <c r="BA29" s="3">
        <v>70</v>
      </c>
      <c r="BB29" s="1" t="s">
        <v>99</v>
      </c>
      <c r="BC29" s="1" t="s">
        <v>291</v>
      </c>
      <c r="BD29" s="1" t="s">
        <v>86</v>
      </c>
      <c r="BE29" s="1" t="s">
        <v>157</v>
      </c>
      <c r="BF29" s="1" t="s">
        <v>86</v>
      </c>
      <c r="BG29" s="1" t="s">
        <v>86</v>
      </c>
      <c r="BH29" s="1" t="s">
        <v>86</v>
      </c>
      <c r="BI29" s="1" t="s">
        <v>86</v>
      </c>
      <c r="BJ29" s="1" t="s">
        <v>86</v>
      </c>
      <c r="BK29" s="1" t="s">
        <v>103</v>
      </c>
      <c r="BL29" s="1" t="s">
        <v>104</v>
      </c>
      <c r="BM29" s="1" t="s">
        <v>105</v>
      </c>
      <c r="BN29" s="1" t="s">
        <v>106</v>
      </c>
      <c r="BO29" s="1" t="s">
        <v>106</v>
      </c>
      <c r="BP29" s="1" t="s">
        <v>86</v>
      </c>
      <c r="BQ29" s="1" t="s">
        <v>86</v>
      </c>
      <c r="BR29" s="1" t="s">
        <v>86</v>
      </c>
      <c r="BS29" s="1" t="s">
        <v>86</v>
      </c>
      <c r="BT29" s="1" t="s">
        <v>86</v>
      </c>
      <c r="BU29" s="1" t="s">
        <v>86</v>
      </c>
      <c r="BV29" s="1" t="s">
        <v>86</v>
      </c>
      <c r="BW29" s="1" t="s">
        <v>86</v>
      </c>
      <c r="BX29" s="1">
        <v>0</v>
      </c>
      <c r="BY29" s="1">
        <v>133124.13</v>
      </c>
      <c r="BZ29" s="7">
        <v>42796</v>
      </c>
      <c r="CA29" s="9" t="s">
        <v>141</v>
      </c>
      <c r="CB29" s="3">
        <v>0</v>
      </c>
      <c r="CC29" s="3">
        <v>230</v>
      </c>
      <c r="CD29" s="3">
        <v>70</v>
      </c>
      <c r="CE29" s="1" t="s">
        <v>107</v>
      </c>
      <c r="CF29" s="3">
        <f t="shared" si="0"/>
        <v>0</v>
      </c>
    </row>
    <row r="30" spans="1:84" x14ac:dyDescent="0.2">
      <c r="A30" s="1">
        <v>23490</v>
      </c>
      <c r="B30" s="1">
        <v>23492</v>
      </c>
      <c r="C30" s="1">
        <v>0</v>
      </c>
      <c r="D30" s="1">
        <v>152752.659598</v>
      </c>
      <c r="E30" s="1">
        <v>2098.5243646899999</v>
      </c>
      <c r="F30" s="1">
        <v>3677</v>
      </c>
      <c r="G30" s="1" t="s">
        <v>294</v>
      </c>
      <c r="H30" s="1" t="s">
        <v>295</v>
      </c>
      <c r="I30" s="1">
        <v>1</v>
      </c>
      <c r="J30" s="1">
        <v>7</v>
      </c>
      <c r="K30" s="2">
        <v>42814</v>
      </c>
      <c r="L30" s="1">
        <v>0</v>
      </c>
      <c r="M30" s="1" t="s">
        <v>86</v>
      </c>
      <c r="N30" s="1" t="s">
        <v>86</v>
      </c>
      <c r="O30" s="1" t="s">
        <v>180</v>
      </c>
      <c r="P30" s="1" t="s">
        <v>292</v>
      </c>
      <c r="Q30" s="1" t="s">
        <v>95</v>
      </c>
      <c r="R30" s="1" t="s">
        <v>296</v>
      </c>
      <c r="S30" s="1" t="s">
        <v>180</v>
      </c>
      <c r="T30" s="1" t="s">
        <v>86</v>
      </c>
      <c r="U30" s="1" t="s">
        <v>87</v>
      </c>
      <c r="V30" s="6">
        <v>3.5870000000000002</v>
      </c>
      <c r="W30" s="1" t="s">
        <v>86</v>
      </c>
      <c r="X30" s="1" t="s">
        <v>86</v>
      </c>
      <c r="Y30" s="1" t="s">
        <v>88</v>
      </c>
      <c r="Z30" s="1" t="s">
        <v>89</v>
      </c>
      <c r="AA30" s="1" t="s">
        <v>86</v>
      </c>
      <c r="AB30" s="1" t="s">
        <v>86</v>
      </c>
      <c r="AC30" s="1" t="s">
        <v>90</v>
      </c>
      <c r="AD30" s="1" t="s">
        <v>288</v>
      </c>
      <c r="AE30" s="1" t="s">
        <v>91</v>
      </c>
      <c r="AF30" s="1" t="s">
        <v>289</v>
      </c>
      <c r="AG30" s="1" t="s">
        <v>290</v>
      </c>
      <c r="AH30" s="1" t="s">
        <v>94</v>
      </c>
      <c r="AI30" s="1" t="s">
        <v>86</v>
      </c>
      <c r="AJ30" s="1">
        <v>2098.5243646700001</v>
      </c>
      <c r="AK30" s="1">
        <v>152752.65959699999</v>
      </c>
      <c r="AL30" s="1">
        <v>26476</v>
      </c>
      <c r="AM30" s="1" t="s">
        <v>295</v>
      </c>
      <c r="AN30" s="1" t="s">
        <v>294</v>
      </c>
      <c r="AO30" s="1" t="s">
        <v>91</v>
      </c>
      <c r="AP30" s="1" t="s">
        <v>289</v>
      </c>
      <c r="AQ30" s="1" t="s">
        <v>290</v>
      </c>
      <c r="AR30" s="1" t="s">
        <v>94</v>
      </c>
      <c r="AS30" s="1" t="s">
        <v>86</v>
      </c>
      <c r="AT30" s="1" t="s">
        <v>96</v>
      </c>
      <c r="AU30" s="1" t="s">
        <v>87</v>
      </c>
      <c r="AV30" s="1" t="s">
        <v>97</v>
      </c>
      <c r="AW30" s="1" t="s">
        <v>98</v>
      </c>
      <c r="AX30" s="3">
        <v>0</v>
      </c>
      <c r="AY30" s="3">
        <v>0</v>
      </c>
      <c r="AZ30" s="3">
        <v>60</v>
      </c>
      <c r="BA30" s="3">
        <v>20</v>
      </c>
      <c r="BB30" s="1" t="s">
        <v>99</v>
      </c>
      <c r="BC30" s="1" t="s">
        <v>291</v>
      </c>
      <c r="BD30" s="1" t="s">
        <v>86</v>
      </c>
      <c r="BE30" s="1" t="s">
        <v>194</v>
      </c>
      <c r="BF30" s="1" t="s">
        <v>86</v>
      </c>
      <c r="BG30" s="1" t="s">
        <v>86</v>
      </c>
      <c r="BH30" s="1" t="s">
        <v>86</v>
      </c>
      <c r="BI30" s="1" t="s">
        <v>86</v>
      </c>
      <c r="BJ30" s="1" t="s">
        <v>86</v>
      </c>
      <c r="BK30" s="1" t="s">
        <v>103</v>
      </c>
      <c r="BL30" s="1" t="s">
        <v>104</v>
      </c>
      <c r="BM30" s="1" t="s">
        <v>105</v>
      </c>
      <c r="BN30" s="1" t="s">
        <v>106</v>
      </c>
      <c r="BO30" s="1" t="s">
        <v>106</v>
      </c>
      <c r="BP30" s="1" t="s">
        <v>86</v>
      </c>
      <c r="BQ30" s="1" t="s">
        <v>86</v>
      </c>
      <c r="BR30" s="1" t="s">
        <v>86</v>
      </c>
      <c r="BS30" s="1" t="s">
        <v>86</v>
      </c>
      <c r="BT30" s="1" t="s">
        <v>86</v>
      </c>
      <c r="BU30" s="1" t="s">
        <v>86</v>
      </c>
      <c r="BV30" s="1" t="s">
        <v>86</v>
      </c>
      <c r="BW30" s="1" t="s">
        <v>86</v>
      </c>
      <c r="BX30" s="1">
        <v>0</v>
      </c>
      <c r="BY30" s="1">
        <v>133124.13</v>
      </c>
      <c r="BZ30" s="7">
        <v>42796</v>
      </c>
      <c r="CA30" s="9" t="s">
        <v>141</v>
      </c>
      <c r="CB30" s="3">
        <v>0</v>
      </c>
      <c r="CC30" s="3">
        <v>60</v>
      </c>
      <c r="CD30" s="3">
        <v>20</v>
      </c>
      <c r="CE30" s="1" t="s">
        <v>107</v>
      </c>
      <c r="CF30" s="3">
        <f t="shared" si="0"/>
        <v>0</v>
      </c>
    </row>
    <row r="31" spans="1:84" x14ac:dyDescent="0.2">
      <c r="A31" s="1">
        <v>23492</v>
      </c>
      <c r="B31" s="1">
        <v>23494</v>
      </c>
      <c r="C31" s="1">
        <v>0</v>
      </c>
      <c r="D31" s="1">
        <v>14511.678356599999</v>
      </c>
      <c r="E31" s="1">
        <v>516.53350611999997</v>
      </c>
      <c r="F31" s="1">
        <v>3677</v>
      </c>
      <c r="G31" s="1" t="s">
        <v>301</v>
      </c>
      <c r="H31" s="1" t="s">
        <v>302</v>
      </c>
      <c r="I31" s="1">
        <v>1</v>
      </c>
      <c r="J31" s="1">
        <v>7</v>
      </c>
      <c r="K31" s="2">
        <v>42814</v>
      </c>
      <c r="L31" s="1">
        <v>0</v>
      </c>
      <c r="M31" s="1" t="s">
        <v>86</v>
      </c>
      <c r="N31" s="1" t="s">
        <v>86</v>
      </c>
      <c r="O31" s="1" t="s">
        <v>180</v>
      </c>
      <c r="P31" s="1" t="s">
        <v>292</v>
      </c>
      <c r="Q31" s="1" t="s">
        <v>95</v>
      </c>
      <c r="R31" s="1" t="s">
        <v>303</v>
      </c>
      <c r="S31" s="1" t="s">
        <v>180</v>
      </c>
      <c r="T31" s="1" t="s">
        <v>86</v>
      </c>
      <c r="U31" s="1" t="s">
        <v>87</v>
      </c>
      <c r="V31" s="6">
        <v>0.33500000000000002</v>
      </c>
      <c r="W31" s="1" t="s">
        <v>86</v>
      </c>
      <c r="X31" s="1" t="s">
        <v>86</v>
      </c>
      <c r="Y31" s="1" t="s">
        <v>88</v>
      </c>
      <c r="Z31" s="1" t="s">
        <v>89</v>
      </c>
      <c r="AA31" s="1" t="s">
        <v>86</v>
      </c>
      <c r="AB31" s="1" t="s">
        <v>86</v>
      </c>
      <c r="AC31" s="1" t="s">
        <v>90</v>
      </c>
      <c r="AD31" s="1" t="s">
        <v>288</v>
      </c>
      <c r="AE31" s="1" t="s">
        <v>91</v>
      </c>
      <c r="AF31" s="1" t="s">
        <v>289</v>
      </c>
      <c r="AG31" s="1" t="s">
        <v>290</v>
      </c>
      <c r="AH31" s="1" t="s">
        <v>190</v>
      </c>
      <c r="AI31" s="1" t="s">
        <v>86</v>
      </c>
      <c r="AJ31" s="1">
        <v>516.53350614500005</v>
      </c>
      <c r="AK31" s="1">
        <v>14511.678358499999</v>
      </c>
      <c r="AL31" s="1">
        <v>26479</v>
      </c>
      <c r="AM31" s="1" t="s">
        <v>302</v>
      </c>
      <c r="AN31" s="1" t="s">
        <v>301</v>
      </c>
      <c r="AO31" s="1" t="s">
        <v>91</v>
      </c>
      <c r="AP31" s="1" t="s">
        <v>289</v>
      </c>
      <c r="AQ31" s="1" t="s">
        <v>290</v>
      </c>
      <c r="AR31" s="1" t="s">
        <v>190</v>
      </c>
      <c r="AS31" s="1" t="s">
        <v>86</v>
      </c>
      <c r="AT31" s="1" t="s">
        <v>96</v>
      </c>
      <c r="AU31" s="1" t="s">
        <v>87</v>
      </c>
      <c r="AV31" s="1" t="s">
        <v>97</v>
      </c>
      <c r="AW31" s="1" t="s">
        <v>98</v>
      </c>
      <c r="AX31" s="3">
        <v>0</v>
      </c>
      <c r="AY31" s="3">
        <v>0</v>
      </c>
      <c r="AZ31" s="3">
        <v>10</v>
      </c>
      <c r="BA31" s="3">
        <v>10</v>
      </c>
      <c r="BB31" s="1" t="s">
        <v>99</v>
      </c>
      <c r="BC31" s="1" t="s">
        <v>291</v>
      </c>
      <c r="BD31" s="1" t="s">
        <v>86</v>
      </c>
      <c r="BE31" s="1" t="s">
        <v>248</v>
      </c>
      <c r="BF31" s="1" t="s">
        <v>86</v>
      </c>
      <c r="BG31" s="1" t="s">
        <v>86</v>
      </c>
      <c r="BH31" s="1" t="s">
        <v>86</v>
      </c>
      <c r="BI31" s="1" t="s">
        <v>86</v>
      </c>
      <c r="BJ31" s="1" t="s">
        <v>86</v>
      </c>
      <c r="BK31" s="1" t="s">
        <v>103</v>
      </c>
      <c r="BL31" s="1" t="s">
        <v>104</v>
      </c>
      <c r="BM31" s="1" t="s">
        <v>105</v>
      </c>
      <c r="BN31" s="1" t="s">
        <v>106</v>
      </c>
      <c r="BO31" s="1" t="s">
        <v>106</v>
      </c>
      <c r="BP31" s="1" t="s">
        <v>86</v>
      </c>
      <c r="BQ31" s="1" t="s">
        <v>86</v>
      </c>
      <c r="BR31" s="1" t="s">
        <v>86</v>
      </c>
      <c r="BS31" s="1" t="s">
        <v>86</v>
      </c>
      <c r="BT31" s="1" t="s">
        <v>86</v>
      </c>
      <c r="BU31" s="1" t="s">
        <v>86</v>
      </c>
      <c r="BV31" s="1" t="s">
        <v>86</v>
      </c>
      <c r="BW31" s="1" t="s">
        <v>86</v>
      </c>
      <c r="BX31" s="1">
        <v>0</v>
      </c>
      <c r="BY31" s="1">
        <v>133124.13</v>
      </c>
      <c r="BZ31" s="7">
        <v>42796</v>
      </c>
      <c r="CA31" s="9" t="s">
        <v>141</v>
      </c>
      <c r="CB31" s="3">
        <v>0</v>
      </c>
      <c r="CC31" s="3">
        <v>10</v>
      </c>
      <c r="CD31" s="3">
        <v>10</v>
      </c>
      <c r="CE31" s="1" t="s">
        <v>107</v>
      </c>
      <c r="CF31" s="3">
        <f t="shared" si="0"/>
        <v>0</v>
      </c>
    </row>
    <row r="32" spans="1:84" x14ac:dyDescent="0.2">
      <c r="A32" s="1">
        <v>26815</v>
      </c>
      <c r="B32" s="1">
        <v>26817</v>
      </c>
      <c r="C32" s="1">
        <v>0</v>
      </c>
      <c r="D32" s="1">
        <v>799020.71005800006</v>
      </c>
      <c r="E32" s="1">
        <v>4568.9924415599999</v>
      </c>
      <c r="F32" s="1">
        <v>3472</v>
      </c>
      <c r="G32" s="1" t="s">
        <v>304</v>
      </c>
      <c r="H32" s="1" t="s">
        <v>305</v>
      </c>
      <c r="I32" s="1">
        <v>0</v>
      </c>
      <c r="J32" s="1">
        <v>0</v>
      </c>
      <c r="K32" s="2">
        <v>44509</v>
      </c>
      <c r="L32" s="1">
        <v>0</v>
      </c>
      <c r="M32" s="1" t="s">
        <v>86</v>
      </c>
      <c r="N32" s="1" t="s">
        <v>86</v>
      </c>
      <c r="O32" s="1" t="s">
        <v>211</v>
      </c>
      <c r="P32" s="1" t="s">
        <v>156</v>
      </c>
      <c r="Q32" s="1" t="s">
        <v>95</v>
      </c>
      <c r="R32" s="1" t="s">
        <v>306</v>
      </c>
      <c r="S32" s="1" t="s">
        <v>211</v>
      </c>
      <c r="T32" s="1" t="s">
        <v>86</v>
      </c>
      <c r="U32" s="1" t="s">
        <v>87</v>
      </c>
      <c r="V32" s="6">
        <v>4.4820000000000002</v>
      </c>
      <c r="W32" s="1" t="s">
        <v>86</v>
      </c>
      <c r="X32" s="1" t="s">
        <v>86</v>
      </c>
      <c r="Y32" s="1" t="s">
        <v>88</v>
      </c>
      <c r="Z32" s="1" t="s">
        <v>89</v>
      </c>
      <c r="AA32" s="1" t="s">
        <v>86</v>
      </c>
      <c r="AB32" s="1" t="s">
        <v>86</v>
      </c>
      <c r="AC32" s="1" t="s">
        <v>90</v>
      </c>
      <c r="AD32" s="1" t="s">
        <v>234</v>
      </c>
      <c r="AE32" s="1" t="s">
        <v>91</v>
      </c>
      <c r="AF32" s="1" t="s">
        <v>153</v>
      </c>
      <c r="AG32" s="1" t="s">
        <v>236</v>
      </c>
      <c r="AH32" s="1" t="s">
        <v>94</v>
      </c>
      <c r="AI32" s="1" t="s">
        <v>86</v>
      </c>
      <c r="AJ32" s="1">
        <v>2319.31737535</v>
      </c>
      <c r="AK32" s="1">
        <v>194752.67290800001</v>
      </c>
      <c r="AL32" s="1">
        <v>28152</v>
      </c>
      <c r="AM32" s="1" t="s">
        <v>305</v>
      </c>
      <c r="AN32" s="1" t="s">
        <v>304</v>
      </c>
      <c r="AO32" s="1" t="s">
        <v>91</v>
      </c>
      <c r="AP32" s="1" t="s">
        <v>153</v>
      </c>
      <c r="AQ32" s="1" t="s">
        <v>236</v>
      </c>
      <c r="AR32" s="1" t="s">
        <v>94</v>
      </c>
      <c r="AS32" s="1" t="s">
        <v>86</v>
      </c>
      <c r="AT32" s="1" t="s">
        <v>96</v>
      </c>
      <c r="AU32" s="1" t="s">
        <v>87</v>
      </c>
      <c r="AV32" s="1" t="s">
        <v>97</v>
      </c>
      <c r="AW32" s="1" t="s">
        <v>98</v>
      </c>
      <c r="AX32" s="3">
        <v>536960</v>
      </c>
      <c r="AY32" s="3">
        <v>155720</v>
      </c>
      <c r="AZ32" s="3">
        <v>3585600</v>
      </c>
      <c r="BA32" s="3">
        <v>1039820</v>
      </c>
      <c r="BB32" s="1" t="s">
        <v>99</v>
      </c>
      <c r="BC32" s="1" t="s">
        <v>237</v>
      </c>
      <c r="BD32" s="1" t="s">
        <v>86</v>
      </c>
      <c r="BE32" s="1" t="s">
        <v>194</v>
      </c>
      <c r="BF32" s="1" t="s">
        <v>86</v>
      </c>
      <c r="BG32" s="1" t="s">
        <v>86</v>
      </c>
      <c r="BH32" s="1" t="s">
        <v>86</v>
      </c>
      <c r="BI32" s="1" t="s">
        <v>86</v>
      </c>
      <c r="BJ32" s="1" t="s">
        <v>86</v>
      </c>
      <c r="BK32" s="1" t="s">
        <v>103</v>
      </c>
      <c r="BL32" s="1" t="s">
        <v>104</v>
      </c>
      <c r="BM32" s="1" t="s">
        <v>140</v>
      </c>
      <c r="BN32" s="1" t="s">
        <v>86</v>
      </c>
      <c r="BO32" s="1" t="s">
        <v>86</v>
      </c>
      <c r="BP32" s="1" t="s">
        <v>86</v>
      </c>
      <c r="BQ32" s="1" t="s">
        <v>86</v>
      </c>
      <c r="BR32" s="1" t="s">
        <v>86</v>
      </c>
      <c r="BS32" s="1" t="s">
        <v>86</v>
      </c>
      <c r="BT32" s="1" t="s">
        <v>86</v>
      </c>
      <c r="BU32" s="1" t="s">
        <v>86</v>
      </c>
      <c r="BV32" s="1" t="s">
        <v>86</v>
      </c>
      <c r="BW32" s="1" t="s">
        <v>86</v>
      </c>
      <c r="BX32" s="1">
        <v>0</v>
      </c>
      <c r="BY32" s="1">
        <v>132000.13</v>
      </c>
      <c r="BZ32" s="7"/>
      <c r="CA32" s="9" t="s">
        <v>86</v>
      </c>
      <c r="CB32" s="3">
        <v>0</v>
      </c>
      <c r="CC32" s="3">
        <v>4122560</v>
      </c>
      <c r="CD32" s="3">
        <v>1195540</v>
      </c>
      <c r="CE32" s="1" t="s">
        <v>107</v>
      </c>
      <c r="CF32" s="3">
        <f t="shared" si="0"/>
        <v>0</v>
      </c>
    </row>
    <row r="33" spans="1:84" x14ac:dyDescent="0.2">
      <c r="A33" s="1">
        <v>26816</v>
      </c>
      <c r="B33" s="1">
        <v>26818</v>
      </c>
      <c r="C33" s="1">
        <v>0</v>
      </c>
      <c r="D33" s="1">
        <v>799020.71005800006</v>
      </c>
      <c r="E33" s="1">
        <v>4568.9924415599999</v>
      </c>
      <c r="F33" s="1">
        <v>3472</v>
      </c>
      <c r="G33" s="1" t="s">
        <v>307</v>
      </c>
      <c r="H33" s="1" t="s">
        <v>308</v>
      </c>
      <c r="I33" s="1">
        <v>0</v>
      </c>
      <c r="J33" s="1">
        <v>0</v>
      </c>
      <c r="K33" s="2">
        <v>44509</v>
      </c>
      <c r="L33" s="1">
        <v>0</v>
      </c>
      <c r="M33" s="1" t="s">
        <v>86</v>
      </c>
      <c r="N33" s="1" t="s">
        <v>86</v>
      </c>
      <c r="O33" s="1" t="s">
        <v>211</v>
      </c>
      <c r="P33" s="1" t="s">
        <v>156</v>
      </c>
      <c r="Q33" s="1" t="s">
        <v>95</v>
      </c>
      <c r="R33" s="1" t="s">
        <v>309</v>
      </c>
      <c r="S33" s="1" t="s">
        <v>211</v>
      </c>
      <c r="T33" s="1" t="s">
        <v>86</v>
      </c>
      <c r="U33" s="1" t="s">
        <v>87</v>
      </c>
      <c r="V33" s="6">
        <v>3.6560000000000001</v>
      </c>
      <c r="W33" s="1" t="s">
        <v>86</v>
      </c>
      <c r="X33" s="1" t="s">
        <v>86</v>
      </c>
      <c r="Y33" s="1" t="s">
        <v>88</v>
      </c>
      <c r="Z33" s="1" t="s">
        <v>89</v>
      </c>
      <c r="AA33" s="1" t="s">
        <v>86</v>
      </c>
      <c r="AB33" s="1" t="s">
        <v>86</v>
      </c>
      <c r="AC33" s="1" t="s">
        <v>90</v>
      </c>
      <c r="AD33" s="1" t="s">
        <v>234</v>
      </c>
      <c r="AE33" s="1" t="s">
        <v>91</v>
      </c>
      <c r="AF33" s="1" t="s">
        <v>153</v>
      </c>
      <c r="AG33" s="1" t="s">
        <v>236</v>
      </c>
      <c r="AH33" s="1" t="s">
        <v>264</v>
      </c>
      <c r="AI33" s="1" t="s">
        <v>86</v>
      </c>
      <c r="AJ33" s="1">
        <v>2161.8528350900001</v>
      </c>
      <c r="AK33" s="1">
        <v>129965.371532</v>
      </c>
      <c r="AL33" s="1">
        <v>28153</v>
      </c>
      <c r="AM33" s="1" t="s">
        <v>308</v>
      </c>
      <c r="AN33" s="1" t="s">
        <v>307</v>
      </c>
      <c r="AO33" s="1" t="s">
        <v>91</v>
      </c>
      <c r="AP33" s="1" t="s">
        <v>153</v>
      </c>
      <c r="AQ33" s="1" t="s">
        <v>236</v>
      </c>
      <c r="AR33" s="1" t="s">
        <v>264</v>
      </c>
      <c r="AS33" s="1" t="s">
        <v>86</v>
      </c>
      <c r="AT33" s="1" t="s">
        <v>96</v>
      </c>
      <c r="AU33" s="1" t="s">
        <v>87</v>
      </c>
      <c r="AV33" s="1" t="s">
        <v>97</v>
      </c>
      <c r="AW33" s="1" t="s">
        <v>98</v>
      </c>
      <c r="AX33" s="3">
        <v>0</v>
      </c>
      <c r="AY33" s="3">
        <v>0</v>
      </c>
      <c r="AZ33" s="3">
        <v>2924800</v>
      </c>
      <c r="BA33" s="3">
        <v>848190</v>
      </c>
      <c r="BB33" s="1" t="s">
        <v>99</v>
      </c>
      <c r="BC33" s="1" t="s">
        <v>237</v>
      </c>
      <c r="BD33" s="1" t="s">
        <v>86</v>
      </c>
      <c r="BE33" s="1" t="s">
        <v>277</v>
      </c>
      <c r="BF33" s="1" t="s">
        <v>86</v>
      </c>
      <c r="BG33" s="1" t="s">
        <v>86</v>
      </c>
      <c r="BH33" s="1" t="s">
        <v>86</v>
      </c>
      <c r="BI33" s="1" t="s">
        <v>86</v>
      </c>
      <c r="BJ33" s="1" t="s">
        <v>86</v>
      </c>
      <c r="BK33" s="1" t="s">
        <v>103</v>
      </c>
      <c r="BL33" s="1" t="s">
        <v>104</v>
      </c>
      <c r="BM33" s="1" t="s">
        <v>140</v>
      </c>
      <c r="BN33" s="1" t="s">
        <v>86</v>
      </c>
      <c r="BO33" s="1" t="s">
        <v>86</v>
      </c>
      <c r="BP33" s="1" t="s">
        <v>86</v>
      </c>
      <c r="BQ33" s="1" t="s">
        <v>86</v>
      </c>
      <c r="BR33" s="1" t="s">
        <v>86</v>
      </c>
      <c r="BS33" s="1" t="s">
        <v>86</v>
      </c>
      <c r="BT33" s="1" t="s">
        <v>86</v>
      </c>
      <c r="BU33" s="1" t="s">
        <v>86</v>
      </c>
      <c r="BV33" s="1" t="s">
        <v>86</v>
      </c>
      <c r="BW33" s="1" t="s">
        <v>86</v>
      </c>
      <c r="BX33" s="1">
        <v>0</v>
      </c>
      <c r="BY33" s="1">
        <v>132000.13</v>
      </c>
      <c r="BZ33" s="7"/>
      <c r="CA33" s="9" t="s">
        <v>86</v>
      </c>
      <c r="CB33" s="3">
        <v>0</v>
      </c>
      <c r="CC33" s="3">
        <v>2924800</v>
      </c>
      <c r="CD33" s="3">
        <v>848190</v>
      </c>
      <c r="CE33" s="1" t="s">
        <v>107</v>
      </c>
      <c r="CF33" s="3">
        <f t="shared" si="0"/>
        <v>0</v>
      </c>
    </row>
    <row r="34" spans="1:84" x14ac:dyDescent="0.2">
      <c r="A34" s="1">
        <v>11393</v>
      </c>
      <c r="B34" s="1">
        <v>11395</v>
      </c>
      <c r="C34" s="1">
        <v>0</v>
      </c>
      <c r="D34" s="1">
        <v>24467.366608</v>
      </c>
      <c r="E34" s="1">
        <v>1697.76762364</v>
      </c>
      <c r="F34" s="1">
        <v>5082</v>
      </c>
      <c r="G34" s="1" t="s">
        <v>175</v>
      </c>
      <c r="H34" s="1" t="s">
        <v>86</v>
      </c>
      <c r="I34" s="1">
        <v>0</v>
      </c>
      <c r="J34" s="1">
        <v>7</v>
      </c>
      <c r="K34" s="2">
        <v>39539</v>
      </c>
      <c r="L34" s="1">
        <v>0</v>
      </c>
      <c r="M34" s="1" t="s">
        <v>86</v>
      </c>
      <c r="N34" s="1" t="s">
        <v>86</v>
      </c>
      <c r="O34" s="1" t="s">
        <v>86</v>
      </c>
      <c r="S34" s="1" t="s">
        <v>86</v>
      </c>
      <c r="T34" s="1" t="s">
        <v>86</v>
      </c>
      <c r="U34" s="1" t="s">
        <v>86</v>
      </c>
      <c r="V34" s="6">
        <v>0.56169569508200001</v>
      </c>
      <c r="W34" s="1" t="s">
        <v>86</v>
      </c>
      <c r="X34" s="1" t="s">
        <v>176</v>
      </c>
      <c r="Y34" s="1" t="s">
        <v>86</v>
      </c>
      <c r="Z34" s="1" t="s">
        <v>86</v>
      </c>
      <c r="AA34" s="1" t="s">
        <v>86</v>
      </c>
      <c r="AB34" s="1" t="s">
        <v>86</v>
      </c>
      <c r="AC34" s="1" t="s">
        <v>90</v>
      </c>
      <c r="AD34" s="1" t="s">
        <v>86</v>
      </c>
      <c r="AE34" s="1" t="s">
        <v>86</v>
      </c>
      <c r="AF34" s="1" t="s">
        <v>86</v>
      </c>
      <c r="AG34" s="1" t="s">
        <v>86</v>
      </c>
      <c r="AH34" s="1" t="s">
        <v>86</v>
      </c>
      <c r="AI34" s="1" t="s">
        <v>86</v>
      </c>
      <c r="AJ34" s="1">
        <v>1697.7676236299999</v>
      </c>
      <c r="AK34" s="1">
        <v>24467.366610500001</v>
      </c>
      <c r="BZ34" s="7"/>
      <c r="CB34" s="3"/>
      <c r="CF34" s="3">
        <f t="shared" si="0"/>
        <v>0</v>
      </c>
    </row>
    <row r="35" spans="1:84" x14ac:dyDescent="0.2">
      <c r="BZ35" s="7"/>
    </row>
    <row r="36" spans="1:84" ht="13.5" thickBot="1" x14ac:dyDescent="0.25">
      <c r="V36" s="4">
        <f>SUM(V5:V35)</f>
        <v>167.50864052404864</v>
      </c>
      <c r="AX36" s="5">
        <f>SUM(AX5:AX35)</f>
        <v>9236060</v>
      </c>
      <c r="AY36" s="5">
        <f>SUM(AY5:AY35)</f>
        <v>2678460</v>
      </c>
      <c r="AZ36" s="5">
        <f>SUM(AZ5:AZ35)</f>
        <v>43130980</v>
      </c>
      <c r="BA36" s="5">
        <f>SUM(BA5:BA35)</f>
        <v>11807250</v>
      </c>
      <c r="BZ36" s="7"/>
      <c r="CB36" s="5">
        <f>SUM(CB5:CB35)</f>
        <v>4863501</v>
      </c>
      <c r="CC36" s="5">
        <f>SUM(CC5:CC35)</f>
        <v>52367040</v>
      </c>
      <c r="CD36" s="5">
        <f>SUM(CD5:CD35)</f>
        <v>14485710</v>
      </c>
      <c r="CF36" s="5">
        <f>SUM(CF5:CF35)</f>
        <v>5303890</v>
      </c>
    </row>
    <row r="37" spans="1:84" ht="13.5" thickTop="1" x14ac:dyDescent="0.2">
      <c r="BZ37" s="7"/>
    </row>
    <row r="38" spans="1:84" x14ac:dyDescent="0.2">
      <c r="BZ38" s="7"/>
    </row>
  </sheetData>
  <autoFilter ref="A4:CF4" xr:uid="{D3B2E797-B3EE-4F34-A936-386727140D37}">
    <sortState xmlns:xlrd2="http://schemas.microsoft.com/office/spreadsheetml/2017/richdata2" ref="A5:CF34">
      <sortCondition ref="Q4"/>
    </sortState>
  </autoFilter>
  <mergeCells count="1">
    <mergeCell ref="P2:CF2"/>
  </mergeCells>
  <pageMargins left="0.25" right="0.25" top="0.25" bottom="0.5" header="0.3" footer="0.3"/>
  <pageSetup scale="67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 A c t i v e ! 2 9 7 6 3 2 7 4 . 1 < / d o c u m e n t i d >  
     < s e n d e r i d > C W H I T E < / s e n d e r i d >  
     < s e n d e r e m a i l > C W h i t e @ B H F S . c o m < / s e n d e r e m a i l >  
     < l a s t m o d i f i e d > 2 0 2 4 - 0 6 - 2 5 T 1 2 : 0 8 : 4 8 . 0 0 0 0 0 0 0 - 0 6 : 0 0 < / l a s t m o d i f i e d >  
     < d a t a b a s e > A c t i v e < / d a t a b a s e >  
 < / p r o p e r t i e s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08BD2012382348A47F4F9F5BB4609C" ma:contentTypeVersion="4" ma:contentTypeDescription="Create a new document." ma:contentTypeScope="" ma:versionID="1e556ed0135f85db91126c2bfa34596c">
  <xsd:schema xmlns:xsd="http://www.w3.org/2001/XMLSchema" xmlns:xs="http://www.w3.org/2001/XMLSchema" xmlns:p="http://schemas.microsoft.com/office/2006/metadata/properties" xmlns:ns2="03ad95dd-bdf6-4791-a71d-fbbcfe3cd409" targetNamespace="http://schemas.microsoft.com/office/2006/metadata/properties" ma:root="true" ma:fieldsID="d07455e1a10bf2aa06da7f1ec29af237" ns2:_="">
    <xsd:import namespace="03ad95dd-bdf6-4791-a71d-fbbcfe3cd409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d95dd-bdf6-4791-a71d-fbbcfe3cd409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03ad95dd-bdf6-4791-a71d-fbbcfe3cd409" xsi:nil="true"/>
  </documentManagement>
</p:properties>
</file>

<file path=customXml/itemProps1.xml><?xml version="1.0" encoding="utf-8"?>
<ds:datastoreItem xmlns:ds="http://schemas.openxmlformats.org/officeDocument/2006/customXml" ds:itemID="{CBB63CFE-BA9B-4819-9318-F2CCD1205CE5}">
  <ds:schemaRefs>
    <ds:schemaRef ds:uri="http://www.imanage.com/work/xmlschema"/>
  </ds:schemaRefs>
</ds:datastoreItem>
</file>

<file path=customXml/itemProps2.xml><?xml version="1.0" encoding="utf-8"?>
<ds:datastoreItem xmlns:ds="http://schemas.openxmlformats.org/officeDocument/2006/customXml" ds:itemID="{E8C2D4B3-52F2-4837-AC91-669EEFAA776B}"/>
</file>

<file path=customXml/itemProps3.xml><?xml version="1.0" encoding="utf-8"?>
<ds:datastoreItem xmlns:ds="http://schemas.openxmlformats.org/officeDocument/2006/customXml" ds:itemID="{1EDF5084-94AE-4C3B-BCF7-B528FA360935}"/>
</file>

<file path=customXml/itemProps4.xml><?xml version="1.0" encoding="utf-8"?>
<ds:datastoreItem xmlns:ds="http://schemas.openxmlformats.org/officeDocument/2006/customXml" ds:itemID="{EC647BC0-E602-407A-BFDF-ACAC407476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Metro District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Craig Rutherford</cp:lastModifiedBy>
  <cp:lastPrinted>2024-07-18T02:11:16Z</cp:lastPrinted>
  <dcterms:created xsi:type="dcterms:W3CDTF">2024-06-25T18:07:57Z</dcterms:created>
  <dcterms:modified xsi:type="dcterms:W3CDTF">2025-09-30T16:19:46Z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0x010100A008BD2012382348A47F4F9F5BB4609C</vt:lpwstr>
  </property>
</Properties>
</file>